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290164бп" sheetId="1" r:id="rId1"/>
    <sheet name="290164льгота" sheetId="2" r:id="rId2"/>
    <sheet name="290129бп" sheetId="3" r:id="rId3"/>
    <sheet name="290129льгота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<sst xmlns="http://schemas.openxmlformats.org/spreadsheetml/2006/main" count="185" uniqueCount="46">
  <si>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</si>
  <si>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</si>
  <si>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</si>
  <si>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</si>
  <si>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</si>
  <si>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</si>
  <si>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</si>
  <si>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</si>
  <si>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</si>
  <si>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</si>
  <si>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</si>
  <si>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</si>
  <si>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</si>
  <si>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</si>
  <si>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</si>
  <si>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</si>
  <si>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</si>
  <si>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</si>
  <si>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</si>
  <si>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бутерброд с повидлом(батон,повидло)50/30/</t>
  </si>
  <si>
    <t>1-4классы</t>
  </si>
  <si>
    <t>напиток</t>
  </si>
  <si>
    <t>бесплатное питание</t>
  </si>
  <si>
    <t>фрукт</t>
  </si>
  <si>
    <t>Итого за прием;</t>
  </si>
  <si>
    <t>первое</t>
  </si>
  <si>
    <t>1-4 классы</t>
  </si>
  <si>
    <t>гарнир</t>
  </si>
  <si>
    <t>хлеб  1 сорт</t>
  </si>
  <si>
    <t>2025.01.29.</t>
  </si>
  <si>
    <t>компот из чернослива(чернослив,сахар)</t>
  </si>
  <si>
    <t>рис отварной(рис ,масло сливочное,соль)</t>
  </si>
  <si>
    <t>суп рассольник "ленинградский"(мясо говядина,картофель,перловка, огурцы соленые,морковь,лук,соль,масло сливочное)</t>
  </si>
  <si>
    <t>печенье  "деревенские сливки"</t>
  </si>
  <si>
    <t>чай (чай заварка,)</t>
  </si>
  <si>
    <t>макароны отварные с сыром(масло сливочное,сыр,макароны т/с,соль),</t>
  </si>
  <si>
    <t>бефстроганов из печени(печень говяжья,молоко,сметана мука,масло сливочноесоль,масло растительное)90/30</t>
  </si>
  <si>
    <t>бефстроганов из печени(печень говяжья,молоко,сметана мука,масло сливочноесоль,масло растительное)100/30</t>
  </si>
  <si>
    <t>5-11 классы</t>
  </si>
  <si>
    <t>льготное питание</t>
  </si>
  <si>
    <t>полдник</t>
  </si>
  <si>
    <t>булочка бхп</t>
  </si>
  <si>
    <t>чай</t>
  </si>
  <si>
    <t>итого день</t>
  </si>
  <si>
    <t>1</t>
  </si>
  <si>
    <t>буйко 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</si>
</sst>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wrapText="1"/>
      <protection locked="0"/>
    </xf>
    <xf numFmtId="1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C17" sqref="C17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2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/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35</v>
      </c>
      <c r="E4" s="14">
        <v>100</v>
      </c>
      <c r="F4" s="14">
        <v>200</v>
      </c>
      <c r="G4" s="15">
        <v>59.69</v>
      </c>
      <c r="H4" s="16">
        <v>446.4</v>
      </c>
      <c r="I4" s="16">
        <v>16.399999999999999</v>
      </c>
      <c r="J4" s="16">
        <v>7.4</v>
      </c>
      <c r="K4" s="17">
        <v>76.8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19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20</v>
      </c>
      <c r="B6" s="22" t="s">
        <v>21</v>
      </c>
      <c r="C6" s="20">
        <v>715</v>
      </c>
      <c r="D6" s="23" t="s">
        <v>34</v>
      </c>
      <c r="E6" s="24">
        <v>200</v>
      </c>
      <c r="F6" s="24">
        <v>200</v>
      </c>
      <c r="G6" s="25">
        <v>1.9</v>
      </c>
      <c r="H6" s="26">
        <v>0</v>
      </c>
      <c r="I6" s="26">
        <v>0</v>
      </c>
      <c r="J6" s="26">
        <v>0</v>
      </c>
      <c r="K6" s="27">
        <v>0</v>
      </c>
    </row>
    <row r="7" spans="1:14" ht="15" thickBot="1">
      <c r="A7" s="21" t="s">
        <v>22</v>
      </c>
      <c r="B7" s="28" t="s">
        <v>23</v>
      </c>
      <c r="C7" s="20"/>
      <c r="D7" s="23" t="s">
        <v>33</v>
      </c>
      <c r="E7" s="24">
        <v>40</v>
      </c>
      <c r="F7" s="24">
        <v>45</v>
      </c>
      <c r="G7" s="25">
        <v>13.29</v>
      </c>
      <c r="H7" s="25">
        <v>130.22999999999999</v>
      </c>
      <c r="I7" s="25">
        <v>1.61</v>
      </c>
      <c r="J7" s="25">
        <v>7.38</v>
      </c>
      <c r="K7" s="29">
        <v>3.77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525</v>
      </c>
      <c r="G10" s="37">
        <f>SUM(G4:G9)</f>
        <v>90.66</v>
      </c>
      <c r="H10" s="37">
        <f>SUM(H4:H9)</f>
        <v>694.35</v>
      </c>
      <c r="I10" s="37">
        <f t="shared" ref="I10:K10" si="0">I4+I6+I7+I8+I9</f>
        <v>18.009999999999998</v>
      </c>
      <c r="J10" s="37">
        <f t="shared" si="0"/>
        <v>14.780000000000001</v>
      </c>
      <c r="K10" s="38">
        <f t="shared" si="0"/>
        <v>80.569999999999993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2">
        <v>200</v>
      </c>
      <c r="G11" s="43">
        <v>26.13</v>
      </c>
      <c r="H11" s="44">
        <v>150</v>
      </c>
      <c r="I11" s="45">
        <v>5.03</v>
      </c>
      <c r="J11" s="45">
        <v>11.3</v>
      </c>
      <c r="K11" s="46">
        <v>32.4</v>
      </c>
    </row>
    <row r="12" spans="1:14" ht="43.2" customHeight="1" thickBot="1">
      <c r="A12" s="21" t="s">
        <v>26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4" ht="38.4" customHeight="1">
      <c r="A13" s="21" t="s">
        <v>22</v>
      </c>
      <c r="B13" s="11" t="s">
        <v>27</v>
      </c>
      <c r="C13" s="20">
        <v>150</v>
      </c>
      <c r="D13" s="13" t="s">
        <v>36</v>
      </c>
      <c r="E13" s="14">
        <v>160</v>
      </c>
      <c r="F13" s="14">
        <v>120</v>
      </c>
      <c r="G13" s="15">
        <v>62.06</v>
      </c>
      <c r="H13" s="16">
        <v>117.36</v>
      </c>
      <c r="I13" s="16">
        <v>9.7200000000000006</v>
      </c>
      <c r="J13" s="16">
        <v>5.58</v>
      </c>
      <c r="K13" s="17">
        <v>7.11</v>
      </c>
    </row>
    <row r="14" spans="1:14" ht="15" thickBot="1">
      <c r="A14" s="21"/>
      <c r="B14" s="22" t="s">
        <v>21</v>
      </c>
      <c r="C14" s="20">
        <v>715</v>
      </c>
      <c r="D14" s="23" t="s">
        <v>30</v>
      </c>
      <c r="E14" s="24">
        <v>200</v>
      </c>
      <c r="F14" s="24">
        <v>200</v>
      </c>
      <c r="G14" s="25">
        <v>11.6</v>
      </c>
      <c r="H14" s="26">
        <v>146.4</v>
      </c>
      <c r="I14" s="26">
        <v>2.2000000000000002</v>
      </c>
      <c r="J14" s="26">
        <v>0</v>
      </c>
      <c r="K14" s="27">
        <v>33.4</v>
      </c>
    </row>
    <row r="15" spans="1:14" ht="34.200000000000003" customHeight="1" thickBot="1">
      <c r="A15" s="21"/>
      <c r="B15" s="28" t="s">
        <v>18</v>
      </c>
      <c r="C15" s="20"/>
      <c r="D15" s="23" t="s">
        <v>28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700</v>
      </c>
      <c r="G18" s="53">
        <f>SUM(G11:G17)</f>
        <v>120.56</v>
      </c>
      <c r="H18" s="53">
        <f>SUM(H11:H16)</f>
        <v>656.76</v>
      </c>
      <c r="I18" s="53">
        <f t="shared" ref="I18:K18" si="1">SUM(I11:I16)</f>
        <v>22.5</v>
      </c>
      <c r="J18" s="53">
        <f t="shared" si="1"/>
        <v>17.930000000000003</v>
      </c>
      <c r="K18" s="53">
        <f t="shared" si="1"/>
        <v>124.35999999999999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opLeftCell="A10" workbookViewId="0">
      <selection activeCell="D24" sqref="D24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35</v>
      </c>
      <c r="E4" s="14">
        <v>100</v>
      </c>
      <c r="F4" s="14">
        <v>230</v>
      </c>
      <c r="G4" s="15">
        <v>68.64</v>
      </c>
      <c r="H4" s="16">
        <v>513.36</v>
      </c>
      <c r="I4" s="16">
        <v>18.86</v>
      </c>
      <c r="J4" s="16">
        <v>8.51</v>
      </c>
      <c r="K4" s="17">
        <v>88.32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19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38</v>
      </c>
      <c r="B6" s="22" t="s">
        <v>21</v>
      </c>
      <c r="C6" s="20">
        <v>715</v>
      </c>
      <c r="D6" s="23" t="s">
        <v>34</v>
      </c>
      <c r="E6" s="24">
        <v>200</v>
      </c>
      <c r="F6" s="24">
        <v>200</v>
      </c>
      <c r="G6" s="25">
        <v>1.9</v>
      </c>
      <c r="H6" s="26">
        <v>0</v>
      </c>
      <c r="I6" s="26">
        <v>0</v>
      </c>
      <c r="J6" s="26">
        <v>0</v>
      </c>
      <c r="K6" s="27">
        <v>0</v>
      </c>
    </row>
    <row r="7" spans="1:14" ht="15" thickBot="1">
      <c r="A7" s="21" t="s">
        <v>39</v>
      </c>
      <c r="B7" s="28" t="s">
        <v>23</v>
      </c>
      <c r="C7" s="20"/>
      <c r="D7" s="23" t="s">
        <v>33</v>
      </c>
      <c r="E7" s="24">
        <v>40</v>
      </c>
      <c r="F7" s="24">
        <v>50</v>
      </c>
      <c r="G7" s="25">
        <v>14.76</v>
      </c>
      <c r="H7" s="25">
        <v>144.69999999999999</v>
      </c>
      <c r="I7" s="25">
        <v>1.78</v>
      </c>
      <c r="J7" s="25">
        <v>8.1999999999999993</v>
      </c>
      <c r="K7" s="29">
        <v>4.1900000000000004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560</v>
      </c>
      <c r="G10" s="37">
        <f>SUM(G4:G9)</f>
        <v>101.08000000000001</v>
      </c>
      <c r="H10" s="37">
        <f>SUM(H4:H9)</f>
        <v>775.78</v>
      </c>
      <c r="I10" s="37">
        <f t="shared" ref="I10:K10" si="0">I4+I6+I7+I8+I9</f>
        <v>20.64</v>
      </c>
      <c r="J10" s="37">
        <f t="shared" si="0"/>
        <v>16.71</v>
      </c>
      <c r="K10" s="38">
        <f t="shared" si="0"/>
        <v>92.509999999999991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2">
        <v>250</v>
      </c>
      <c r="G11" s="43">
        <v>32.67</v>
      </c>
      <c r="H11" s="44">
        <v>187.5</v>
      </c>
      <c r="I11" s="45">
        <v>6.28</v>
      </c>
      <c r="J11" s="45">
        <v>14.12</v>
      </c>
      <c r="K11" s="46">
        <v>40.5</v>
      </c>
    </row>
    <row r="12" spans="1:14" ht="43.2" customHeight="1" thickBot="1">
      <c r="A12" s="21" t="s">
        <v>38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4" ht="38.4" customHeight="1">
      <c r="A13" s="21" t="s">
        <v>39</v>
      </c>
      <c r="B13" s="11" t="s">
        <v>27</v>
      </c>
      <c r="C13" s="20">
        <v>150</v>
      </c>
      <c r="D13" s="13" t="s">
        <v>37</v>
      </c>
      <c r="E13" s="14">
        <v>160</v>
      </c>
      <c r="F13" s="14">
        <v>130</v>
      </c>
      <c r="G13" s="15">
        <v>68.959999999999994</v>
      </c>
      <c r="H13" s="16">
        <v>130.4</v>
      </c>
      <c r="I13" s="16">
        <v>10.8</v>
      </c>
      <c r="J13" s="16">
        <v>6.2</v>
      </c>
      <c r="K13" s="17">
        <v>7.9</v>
      </c>
    </row>
    <row r="14" spans="1:14" ht="15" thickBot="1">
      <c r="A14" s="21"/>
      <c r="B14" s="22" t="s">
        <v>21</v>
      </c>
      <c r="C14" s="20">
        <v>715</v>
      </c>
      <c r="D14" s="23" t="s">
        <v>30</v>
      </c>
      <c r="E14" s="24">
        <v>200</v>
      </c>
      <c r="F14" s="24">
        <v>250</v>
      </c>
      <c r="G14" s="25">
        <v>11.6</v>
      </c>
      <c r="H14" s="26">
        <v>146.4</v>
      </c>
      <c r="I14" s="26">
        <v>2.2000000000000002</v>
      </c>
      <c r="J14" s="26">
        <v>0</v>
      </c>
      <c r="K14" s="27">
        <v>33.4</v>
      </c>
    </row>
    <row r="15" spans="1:14" ht="34.200000000000003" customHeight="1" thickBot="1">
      <c r="A15" s="21"/>
      <c r="B15" s="28" t="s">
        <v>18</v>
      </c>
      <c r="C15" s="20"/>
      <c r="D15" s="23" t="s">
        <v>28</v>
      </c>
      <c r="E15" s="24">
        <v>40</v>
      </c>
      <c r="F15" s="24">
        <v>40</v>
      </c>
      <c r="G15" s="25">
        <v>4.3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820</v>
      </c>
      <c r="G18" s="53">
        <f>SUM(G11:G17)</f>
        <v>135.1</v>
      </c>
      <c r="H18" s="53">
        <f>SUM(H11:H16)</f>
        <v>730.3</v>
      </c>
      <c r="I18" s="53">
        <f t="shared" ref="I18:K18" si="1">SUM(I11:I16)</f>
        <v>25.580000000000002</v>
      </c>
      <c r="J18" s="53">
        <f t="shared" si="1"/>
        <v>21.47</v>
      </c>
      <c r="K18" s="53">
        <f t="shared" si="1"/>
        <v>137.95000000000002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activeCell="O10" sqref="K9:O10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44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35</v>
      </c>
      <c r="E4" s="14">
        <v>100</v>
      </c>
      <c r="F4" s="14">
        <v>200</v>
      </c>
      <c r="G4" s="15">
        <v>59.69</v>
      </c>
      <c r="H4" s="16">
        <v>446.4</v>
      </c>
      <c r="I4" s="16">
        <v>16.399999999999999</v>
      </c>
      <c r="J4" s="16">
        <v>7.4</v>
      </c>
      <c r="K4" s="17">
        <v>76.8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19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20</v>
      </c>
      <c r="B6" s="22" t="s">
        <v>21</v>
      </c>
      <c r="C6" s="20">
        <v>715</v>
      </c>
      <c r="D6" s="23" t="s">
        <v>34</v>
      </c>
      <c r="E6" s="24">
        <v>200</v>
      </c>
      <c r="F6" s="24">
        <v>200</v>
      </c>
      <c r="G6" s="25">
        <v>1.9</v>
      </c>
      <c r="H6" s="26">
        <v>0</v>
      </c>
      <c r="I6" s="26">
        <v>0</v>
      </c>
      <c r="J6" s="26">
        <v>0</v>
      </c>
      <c r="K6" s="27">
        <v>0</v>
      </c>
    </row>
    <row r="7" spans="1:14" ht="15" thickBot="1">
      <c r="A7" s="21" t="s">
        <v>22</v>
      </c>
      <c r="B7" s="28" t="s">
        <v>23</v>
      </c>
      <c r="C7" s="20"/>
      <c r="D7" s="23" t="s">
        <v>33</v>
      </c>
      <c r="E7" s="24">
        <v>40</v>
      </c>
      <c r="F7" s="24">
        <v>45</v>
      </c>
      <c r="G7" s="25">
        <v>13.29</v>
      </c>
      <c r="H7" s="25">
        <v>130.22999999999999</v>
      </c>
      <c r="I7" s="25">
        <v>1.61</v>
      </c>
      <c r="J7" s="25">
        <v>7.38</v>
      </c>
      <c r="K7" s="29">
        <v>3.77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525</v>
      </c>
      <c r="G10" s="37">
        <f>SUM(G4:G9)</f>
        <v>90.66</v>
      </c>
      <c r="H10" s="37">
        <f>SUM(H4:H9)</f>
        <v>694.35</v>
      </c>
      <c r="I10" s="37">
        <f t="shared" ref="I10:K10" si="0">I4+I6+I7+I8+I9</f>
        <v>18.009999999999998</v>
      </c>
      <c r="J10" s="37">
        <f t="shared" si="0"/>
        <v>14.780000000000001</v>
      </c>
      <c r="K10" s="38">
        <f t="shared" si="0"/>
        <v>80.569999999999993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2">
        <v>200</v>
      </c>
      <c r="G11" s="43">
        <v>26.13</v>
      </c>
      <c r="H11" s="44">
        <v>150</v>
      </c>
      <c r="I11" s="45">
        <v>5.03</v>
      </c>
      <c r="J11" s="45">
        <v>11.3</v>
      </c>
      <c r="K11" s="46">
        <v>32.4</v>
      </c>
    </row>
    <row r="12" spans="1:14" ht="43.2" customHeight="1" thickBot="1">
      <c r="A12" s="21" t="s">
        <v>26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4" ht="38.4" customHeight="1">
      <c r="A13" s="21" t="s">
        <v>22</v>
      </c>
      <c r="B13" s="11" t="s">
        <v>27</v>
      </c>
      <c r="C13" s="20">
        <v>150</v>
      </c>
      <c r="D13" s="13" t="s">
        <v>36</v>
      </c>
      <c r="E13" s="14">
        <v>160</v>
      </c>
      <c r="F13" s="14">
        <v>120</v>
      </c>
      <c r="G13" s="15">
        <v>62.06</v>
      </c>
      <c r="H13" s="16">
        <v>117.36</v>
      </c>
      <c r="I13" s="16">
        <v>9.7200000000000006</v>
      </c>
      <c r="J13" s="16">
        <v>5.58</v>
      </c>
      <c r="K13" s="17">
        <v>7.11</v>
      </c>
    </row>
    <row r="14" spans="1:14" ht="15" thickBot="1">
      <c r="A14" s="21"/>
      <c r="B14" s="22" t="s">
        <v>21</v>
      </c>
      <c r="C14" s="20">
        <v>715</v>
      </c>
      <c r="D14" s="23" t="s">
        <v>30</v>
      </c>
      <c r="E14" s="24">
        <v>200</v>
      </c>
      <c r="F14" s="24">
        <v>200</v>
      </c>
      <c r="G14" s="25">
        <v>11.6</v>
      </c>
      <c r="H14" s="26">
        <v>146.4</v>
      </c>
      <c r="I14" s="26">
        <v>2.2000000000000002</v>
      </c>
      <c r="J14" s="26">
        <v>0</v>
      </c>
      <c r="K14" s="27">
        <v>33.4</v>
      </c>
    </row>
    <row r="15" spans="1:14" ht="34.200000000000003" customHeight="1" thickBot="1">
      <c r="A15" s="21"/>
      <c r="B15" s="28" t="s">
        <v>18</v>
      </c>
      <c r="C15" s="20"/>
      <c r="D15" s="23" t="s">
        <v>28</v>
      </c>
      <c r="E15" s="24">
        <v>40</v>
      </c>
      <c r="F15" s="24">
        <v>30</v>
      </c>
      <c r="G15" s="25">
        <v>3.2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 thickBo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700</v>
      </c>
      <c r="G18" s="53">
        <f>SUM(G11:G17)</f>
        <v>120.56</v>
      </c>
      <c r="H18" s="53">
        <f>SUM(H11:H16)</f>
        <v>656.76</v>
      </c>
      <c r="I18" s="53">
        <f t="shared" ref="I18:K18" si="1">SUM(I11:I16)</f>
        <v>22.5</v>
      </c>
      <c r="J18" s="53">
        <f t="shared" si="1"/>
        <v>17.930000000000003</v>
      </c>
      <c r="K18" s="53">
        <f t="shared" si="1"/>
        <v>124.35999999999999</v>
      </c>
    </row>
    <row r="19" spans="1:11" ht="15" thickBot="1">
      <c r="A19" s="32"/>
      <c r="B19" s="10" t="s">
        <v>40</v>
      </c>
      <c r="C19" s="56"/>
      <c r="D19" s="20" t="s">
        <v>41</v>
      </c>
      <c r="E19" s="23">
        <v>80</v>
      </c>
      <c r="F19" s="47">
        <v>80</v>
      </c>
      <c r="G19" s="48">
        <v>18</v>
      </c>
      <c r="H19" s="57">
        <v>134</v>
      </c>
      <c r="I19" s="57">
        <v>2.52</v>
      </c>
      <c r="J19" s="57">
        <v>7</v>
      </c>
      <c r="K19" s="55">
        <v>13.68</v>
      </c>
    </row>
    <row r="20" spans="1:11" ht="15" thickBot="1">
      <c r="B20" s="10" t="s">
        <v>40</v>
      </c>
      <c r="C20" s="30"/>
      <c r="D20" s="30" t="s">
        <v>42</v>
      </c>
      <c r="E20" s="23">
        <v>200</v>
      </c>
      <c r="F20" s="47">
        <v>200</v>
      </c>
      <c r="G20" s="48">
        <v>2</v>
      </c>
      <c r="H20">
        <v>0</v>
      </c>
      <c r="I20">
        <v>0</v>
      </c>
      <c r="J20">
        <v>0</v>
      </c>
      <c r="K20">
        <v>0</v>
      </c>
    </row>
    <row r="21" spans="1:11" ht="15" thickBot="1">
      <c r="B21" s="58" t="s">
        <v>40</v>
      </c>
      <c r="C21" s="59" t="s">
        <v>43</v>
      </c>
      <c r="D21" s="59"/>
      <c r="E21" s="60">
        <v>280</v>
      </c>
      <c r="F21" s="61">
        <v>280</v>
      </c>
      <c r="G21" s="62">
        <v>20</v>
      </c>
      <c r="H21" s="62">
        <v>134</v>
      </c>
      <c r="I21" s="62">
        <v>2.52</v>
      </c>
      <c r="J21" s="62">
        <v>7</v>
      </c>
      <c r="K21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N12" sqref="N12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44</v>
      </c>
      <c r="J1" t="s">
        <v>3</v>
      </c>
      <c r="K1" s="6" t="s">
        <v>29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35</v>
      </c>
      <c r="E4" s="14">
        <v>100</v>
      </c>
      <c r="F4" s="14">
        <v>230</v>
      </c>
      <c r="G4" s="15">
        <v>68.64</v>
      </c>
      <c r="H4" s="16">
        <v>513.36</v>
      </c>
      <c r="I4" s="16">
        <v>18.86</v>
      </c>
      <c r="J4" s="16">
        <v>8.51</v>
      </c>
      <c r="K4" s="17">
        <v>88.32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19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38</v>
      </c>
      <c r="B6" s="22" t="s">
        <v>21</v>
      </c>
      <c r="C6" s="20">
        <v>715</v>
      </c>
      <c r="D6" s="23" t="s">
        <v>34</v>
      </c>
      <c r="E6" s="24">
        <v>200</v>
      </c>
      <c r="F6" s="24">
        <v>200</v>
      </c>
      <c r="G6" s="25">
        <v>1.9</v>
      </c>
      <c r="H6" s="26">
        <v>0</v>
      </c>
      <c r="I6" s="26">
        <v>0</v>
      </c>
      <c r="J6" s="26">
        <v>0</v>
      </c>
      <c r="K6" s="27">
        <v>0</v>
      </c>
    </row>
    <row r="7" spans="1:14" ht="15" thickBot="1">
      <c r="A7" s="21" t="s">
        <v>39</v>
      </c>
      <c r="B7" s="28" t="s">
        <v>23</v>
      </c>
      <c r="C7" s="20"/>
      <c r="D7" s="23" t="s">
        <v>33</v>
      </c>
      <c r="E7" s="24">
        <v>40</v>
      </c>
      <c r="F7" s="24">
        <v>50</v>
      </c>
      <c r="G7" s="25">
        <v>14.76</v>
      </c>
      <c r="H7" s="25">
        <v>144.69999999999999</v>
      </c>
      <c r="I7" s="25">
        <v>1.78</v>
      </c>
      <c r="J7" s="25">
        <v>8.1999999999999993</v>
      </c>
      <c r="K7" s="29">
        <v>4.1900000000000004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560</v>
      </c>
      <c r="G10" s="37">
        <f>SUM(G4:G9)</f>
        <v>101.08000000000001</v>
      </c>
      <c r="H10" s="37">
        <f>SUM(H4:H9)</f>
        <v>775.78</v>
      </c>
      <c r="I10" s="37">
        <f t="shared" ref="I10:K10" si="0">I4+I6+I7+I8+I9</f>
        <v>20.64</v>
      </c>
      <c r="J10" s="37">
        <f t="shared" si="0"/>
        <v>16.71</v>
      </c>
      <c r="K10" s="38">
        <f t="shared" si="0"/>
        <v>92.509999999999991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32</v>
      </c>
      <c r="E11" s="42">
        <v>200</v>
      </c>
      <c r="F11" s="42">
        <v>250</v>
      </c>
      <c r="G11" s="43">
        <v>32.67</v>
      </c>
      <c r="H11" s="44">
        <v>187.5</v>
      </c>
      <c r="I11" s="45">
        <v>6.28</v>
      </c>
      <c r="J11" s="45">
        <v>14.12</v>
      </c>
      <c r="K11" s="46">
        <v>40.5</v>
      </c>
    </row>
    <row r="12" spans="1:14" ht="43.2" customHeight="1" thickBot="1">
      <c r="A12" s="21" t="s">
        <v>38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4" ht="38.4" customHeight="1">
      <c r="A13" s="21" t="s">
        <v>39</v>
      </c>
      <c r="B13" s="11" t="s">
        <v>27</v>
      </c>
      <c r="C13" s="20">
        <v>150</v>
      </c>
      <c r="D13" s="13" t="s">
        <v>37</v>
      </c>
      <c r="E13" s="14">
        <v>160</v>
      </c>
      <c r="F13" s="14">
        <v>130</v>
      </c>
      <c r="G13" s="15">
        <v>68.959999999999994</v>
      </c>
      <c r="H13" s="16">
        <v>130.4</v>
      </c>
      <c r="I13" s="16">
        <v>10.8</v>
      </c>
      <c r="J13" s="16">
        <v>6.2</v>
      </c>
      <c r="K13" s="17">
        <v>7.9</v>
      </c>
    </row>
    <row r="14" spans="1:14" ht="15" thickBot="1">
      <c r="A14" s="21"/>
      <c r="B14" s="22" t="s">
        <v>21</v>
      </c>
      <c r="C14" s="20">
        <v>715</v>
      </c>
      <c r="D14" s="23" t="s">
        <v>30</v>
      </c>
      <c r="E14" s="24">
        <v>200</v>
      </c>
      <c r="F14" s="24">
        <v>250</v>
      </c>
      <c r="G14" s="25">
        <v>11.6</v>
      </c>
      <c r="H14" s="26">
        <v>146.4</v>
      </c>
      <c r="I14" s="26">
        <v>2.2000000000000002</v>
      </c>
      <c r="J14" s="26">
        <v>0</v>
      </c>
      <c r="K14" s="27">
        <v>33.4</v>
      </c>
    </row>
    <row r="15" spans="1:14" ht="34.200000000000003" customHeight="1" thickBot="1">
      <c r="A15" s="21"/>
      <c r="B15" s="28" t="s">
        <v>18</v>
      </c>
      <c r="C15" s="20"/>
      <c r="D15" s="23" t="s">
        <v>28</v>
      </c>
      <c r="E15" s="24">
        <v>40</v>
      </c>
      <c r="F15" s="24">
        <v>40</v>
      </c>
      <c r="G15" s="25">
        <v>4.3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 thickBo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820</v>
      </c>
      <c r="G18" s="53">
        <f>SUM(G11:G17)</f>
        <v>135.1</v>
      </c>
      <c r="H18" s="53">
        <f>SUM(H11:H16)</f>
        <v>730.3</v>
      </c>
      <c r="I18" s="53">
        <f t="shared" ref="I18:K18" si="1">SUM(I11:I16)</f>
        <v>25.580000000000002</v>
      </c>
      <c r="J18" s="53">
        <f t="shared" si="1"/>
        <v>21.47</v>
      </c>
      <c r="K18" s="53">
        <f t="shared" si="1"/>
        <v>137.95000000000002</v>
      </c>
    </row>
    <row r="19" spans="1:11" ht="15" thickBot="1">
      <c r="A19" s="32"/>
      <c r="B19" s="10" t="s">
        <v>40</v>
      </c>
      <c r="C19" s="56"/>
      <c r="D19" s="20" t="s">
        <v>41</v>
      </c>
      <c r="E19" s="23">
        <v>80</v>
      </c>
      <c r="F19" s="47">
        <v>80</v>
      </c>
      <c r="G19" s="48">
        <v>18</v>
      </c>
      <c r="H19" s="57">
        <v>134</v>
      </c>
      <c r="I19" s="57">
        <v>2.52</v>
      </c>
      <c r="J19" s="57">
        <v>7</v>
      </c>
      <c r="K19" s="55">
        <v>13.68</v>
      </c>
    </row>
    <row r="20" spans="1:11" ht="15" thickBot="1">
      <c r="B20" s="10" t="s">
        <v>40</v>
      </c>
      <c r="C20" s="30"/>
      <c r="D20" s="30" t="s">
        <v>42</v>
      </c>
      <c r="E20" s="23">
        <v>200</v>
      </c>
      <c r="F20" s="47">
        <v>200</v>
      </c>
      <c r="G20" s="48">
        <v>2</v>
      </c>
      <c r="H20">
        <v>0</v>
      </c>
      <c r="I20">
        <v>0</v>
      </c>
      <c r="J20">
        <v>0</v>
      </c>
      <c r="K20">
        <v>0</v>
      </c>
    </row>
    <row r="21" spans="1:11" ht="15" thickBot="1">
      <c r="B21" s="58" t="s">
        <v>40</v>
      </c>
      <c r="C21" s="59" t="s">
        <v>43</v>
      </c>
      <c r="D21" s="59"/>
      <c r="E21" s="60">
        <v>280</v>
      </c>
      <c r="F21" s="61">
        <v>280</v>
      </c>
      <c r="G21" s="62">
        <v>20</v>
      </c>
      <c r="H21" s="62">
        <v>134</v>
      </c>
      <c r="I21" s="62">
        <v>2.52</v>
      </c>
      <c r="J21" s="62">
        <v>7</v>
      </c>
      <c r="K21" s="63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290164бп</vt:lpstr>
      <vt:lpstr>290164льгота</vt:lpstr>
      <vt:lpstr>290129бп</vt:lpstr>
      <vt:lpstr>290129льгота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2025-02-01T12:14:31Z</dcterms:modified>
</cp:coreProperties>
</file>