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64бп" sheetId="1" r:id="rId1"/>
    <sheet name="64льгота" sheetId="2" r:id="rId2"/>
    <sheet name="29бп" sheetId="3" r:id="rId3"/>
    <sheet name="29льгота" sheetId="4" r:id="rId4"/>
  </sheets>
  <calcPr calcId="124519"/>
</workbook>
</file>

<file path=xl/calcChain.xml><?xml version="1.0" encoding="utf-8"?>
<calcChain xmlns="http://schemas.openxmlformats.org/spreadsheetml/2006/main">
  <c r="J17" i="4"/>
  <c r="I17"/>
  <c r="H17"/>
  <c r="G17"/>
  <c r="F17"/>
  <c r="E17"/>
  <c r="J9"/>
  <c r="I9"/>
  <c r="H9"/>
  <c r="G9"/>
  <c r="F9"/>
  <c r="E9"/>
  <c r="J17" i="3"/>
  <c r="I17"/>
  <c r="H17"/>
  <c r="G17"/>
  <c r="F17"/>
  <c r="E17"/>
  <c r="J9"/>
  <c r="I9"/>
  <c r="H9"/>
  <c r="G9"/>
  <c r="F9"/>
  <c r="E9"/>
  <c r="J17" i="2"/>
  <c r="I17"/>
  <c r="H17"/>
  <c r="G17"/>
  <c r="F17"/>
  <c r="E17"/>
  <c r="J9"/>
  <c r="I9"/>
  <c r="H9"/>
  <c r="G9"/>
  <c r="F9"/>
  <c r="E9"/>
  <c r="J17" i="1"/>
  <c r="I17"/>
  <c r="H17"/>
  <c r="G17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<sst xmlns="http://schemas.openxmlformats.org/spreadsheetml/2006/main" count="172" uniqueCount="43">
  <si>
    <t>Школа</t>
  </si>
  <si>
    <t>буйко 2,,б"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</si>
  <si>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</si>
  <si>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</si>
  <si>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</si>
  <si>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</si>
  <si>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</si>
  <si>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</si>
  <si>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</si>
  <si>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</si>
  <si>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</si>
  <si>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</si>
  <si>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</si>
  <si>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</si>
  <si>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</si>
  <si>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</si>
  <si>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</si>
  <si>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"манная" молочная (молоко 3,2%,крупа манка,сахар,соль,масло сливочное)</t>
  </si>
  <si>
    <t>1-4 классы</t>
  </si>
  <si>
    <t>хлеб</t>
  </si>
  <si>
    <t xml:space="preserve"> бутерброд с маслом и сыром (батон, масло сливочное,сыр ,)40/10/20.</t>
  </si>
  <si>
    <t>бесплатное питание</t>
  </si>
  <si>
    <t>напиток</t>
  </si>
  <si>
    <t>чай с молоком(молоко 3,2%,чай заварка,)</t>
  </si>
  <si>
    <t>конфета</t>
  </si>
  <si>
    <t>Итого за прием;</t>
  </si>
  <si>
    <t>первое</t>
  </si>
  <si>
    <t>суп щи (мясо говядина,картофель,капуста свежая,морковь,лук,масло сливочное.)</t>
  </si>
  <si>
    <t>гуляш (мясо говядина,лук,масло растительное,соль,морковь св,паста томат,масло слив)90/20</t>
  </si>
  <si>
    <t>гарнир</t>
  </si>
  <si>
    <t>гречка отварная рассыпчатая(гречка,соль,масло сливочное)</t>
  </si>
  <si>
    <t>хлеб 1 сорт</t>
  </si>
  <si>
    <t>чай с лимоном (чай заварка,сахар,лимон)</t>
  </si>
  <si>
    <t>5-11 классы</t>
  </si>
  <si>
    <t>льготное питание</t>
  </si>
  <si>
    <t>гуляш (мясо говядина,лук,масло растительное,соль,морковь св,паста томат,масло слив)100/20</t>
  </si>
  <si>
    <t>буйко 29</t>
  </si>
  <si>
    <t>1</t>
  </si>
  <si>
    <t>полдник</t>
  </si>
  <si>
    <t>булочка бхп</t>
  </si>
  <si>
    <t>чай</t>
  </si>
  <si>
    <t>итого день</t>
  </si>
  <si>
    <t>2024.12.23.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</si>
</sst>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3" borderId="10" xfId="0" applyNumberForma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1" fontId="0" fillId="0" borderId="12" xfId="0" applyNumberFormat="1" applyFill="1" applyBorder="1" applyAlignment="1" applyProtection="1">
      <alignment horizontal="center"/>
      <protection locked="0"/>
    </xf>
    <xf numFmtId="2" fontId="0" fillId="0" borderId="12" xfId="0" applyNumberFormat="1" applyFill="1" applyBorder="1" applyAlignment="1" applyProtection="1">
      <alignment horizontal="center"/>
      <protection locked="0"/>
    </xf>
    <xf numFmtId="0" fontId="0" fillId="0" borderId="13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/>
    </xf>
    <xf numFmtId="0" fontId="0" fillId="0" borderId="4" xfId="0" applyNumberFormat="1" applyFill="1" applyBorder="1" applyAlignment="1" applyProtection="1">
      <alignment horizontal="center"/>
      <protection locked="0"/>
    </xf>
    <xf numFmtId="0" fontId="0" fillId="3" borderId="15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 wrapText="1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3" borderId="17" xfId="0" applyNumberForma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 applyProtection="1">
      <alignment horizontal="center" wrapText="1"/>
      <protection locked="0"/>
    </xf>
    <xf numFmtId="1" fontId="2" fillId="0" borderId="12" xfId="0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2" fontId="2" fillId="3" borderId="17" xfId="0" applyNumberFormat="1" applyFont="1" applyFill="1" applyBorder="1" applyAlignment="1" applyProtection="1">
      <alignment horizontal="center"/>
      <protection locked="0"/>
    </xf>
    <xf numFmtId="0" fontId="2" fillId="0" borderId="11" xfId="0" applyFont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8" xfId="0" applyFill="1" applyBorder="1" applyAlignment="1" applyProtection="1">
      <alignment horizontal="center"/>
      <protection locked="0"/>
    </xf>
    <xf numFmtId="0" fontId="0" fillId="0" borderId="18" xfId="0" applyFill="1" applyBorder="1" applyAlignment="1" applyProtection="1">
      <alignment horizontal="center" wrapText="1"/>
      <protection locked="0"/>
    </xf>
    <xf numFmtId="1" fontId="0" fillId="0" borderId="18" xfId="0" applyNumberFormat="1" applyFill="1" applyBorder="1" applyAlignment="1" applyProtection="1">
      <alignment horizontal="center"/>
      <protection locked="0"/>
    </xf>
    <xf numFmtId="2" fontId="0" fillId="0" borderId="18" xfId="0" applyNumberFormat="1" applyFill="1" applyBorder="1" applyAlignment="1" applyProtection="1">
      <alignment horizontal="center"/>
      <protection locked="0"/>
    </xf>
    <xf numFmtId="2" fontId="0" fillId="0" borderId="19" xfId="0" applyNumberFormat="1" applyFill="1" applyBorder="1" applyAlignment="1">
      <alignment horizontal="center" vertical="center"/>
    </xf>
    <xf numFmtId="2" fontId="0" fillId="0" borderId="14" xfId="0" applyNumberFormat="1" applyFill="1" applyBorder="1" applyAlignment="1">
      <alignment horizontal="center" vertical="center"/>
    </xf>
    <xf numFmtId="2" fontId="0" fillId="0" borderId="20" xfId="0" applyNumberFormat="1" applyFill="1" applyBorder="1" applyAlignment="1">
      <alignment horizontal="center" vertical="center"/>
    </xf>
    <xf numFmtId="2" fontId="0" fillId="0" borderId="13" xfId="1" applyNumberFormat="1" applyFont="1" applyFill="1" applyBorder="1" applyAlignment="1">
      <alignment horizontal="center" vertical="center" wrapText="1"/>
    </xf>
    <xf numFmtId="2" fontId="0" fillId="0" borderId="14" xfId="1" applyNumberFormat="1" applyFont="1" applyFill="1" applyBorder="1" applyAlignment="1">
      <alignment horizontal="center" vertical="center" wrapText="1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2" fillId="0" borderId="21" xfId="0" applyFont="1" applyFill="1" applyBorder="1" applyAlignment="1" applyProtection="1">
      <alignment horizontal="center"/>
      <protection locked="0"/>
    </xf>
    <xf numFmtId="0" fontId="2" fillId="0" borderId="21" xfId="0" applyFont="1" applyFill="1" applyBorder="1" applyAlignment="1" applyProtection="1">
      <alignment horizontal="center" wrapText="1"/>
      <protection locked="0"/>
    </xf>
    <xf numFmtId="1" fontId="2" fillId="0" borderId="21" xfId="0" applyNumberFormat="1" applyFont="1" applyFill="1" applyBorder="1" applyAlignment="1" applyProtection="1">
      <alignment horizontal="center"/>
      <protection locked="0"/>
    </xf>
    <xf numFmtId="2" fontId="2" fillId="0" borderId="21" xfId="0" applyNumberFormat="1" applyFont="1" applyFill="1" applyBorder="1" applyAlignment="1" applyProtection="1">
      <alignment horizontal="center"/>
      <protection locked="0"/>
    </xf>
    <xf numFmtId="0" fontId="2" fillId="0" borderId="12" xfId="0" applyNumberFormat="1" applyFont="1" applyFill="1" applyBorder="1" applyAlignment="1" applyProtection="1">
      <alignment horizontal="center"/>
      <protection locked="0"/>
    </xf>
    <xf numFmtId="0" fontId="2" fillId="3" borderId="17" xfId="0" applyNumberFormat="1" applyFont="1" applyFill="1" applyBorder="1" applyAlignment="1" applyProtection="1">
      <alignment horizontal="center"/>
      <protection locked="0"/>
    </xf>
    <xf numFmtId="14" fontId="0" fillId="0" borderId="4" xfId="0" applyNumberForma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12" xfId="0" applyFont="1" applyFill="1" applyBorder="1" applyAlignment="1" applyProtection="1">
      <alignment horizontal="center"/>
      <protection locked="0"/>
    </xf>
    <xf numFmtId="0" fontId="2" fillId="4" borderId="12" xfId="0" applyFont="1" applyFill="1" applyBorder="1" applyAlignment="1" applyProtection="1">
      <alignment horizontal="center" wrapText="1"/>
      <protection locked="0"/>
    </xf>
    <xf numFmtId="1" fontId="2" fillId="4" borderId="12" xfId="0" applyNumberFormat="1" applyFont="1" applyFill="1" applyBorder="1" applyAlignment="1" applyProtection="1">
      <alignment horizontal="center"/>
      <protection locked="0"/>
    </xf>
    <xf numFmtId="2" fontId="2" fillId="4" borderId="12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tabSelected="1" workbookViewId="0">
      <selection activeCell="L13" sqref="L13:L14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 t="s">
        <v>1</v>
      </c>
      <c r="E1" t="s">
        <v>2</v>
      </c>
      <c r="F1" s="4" t="s">
        <v>3</v>
      </c>
      <c r="I1" t="s">
        <v>4</v>
      </c>
      <c r="J1" s="5" t="s">
        <v>42</v>
      </c>
    </row>
    <row r="2" spans="1:12" ht="15" thickBot="1"/>
    <row r="3" spans="1:12" ht="1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2" ht="43.8" customHeight="1" thickBot="1">
      <c r="A4" s="9" t="s">
        <v>15</v>
      </c>
      <c r="B4" s="10" t="s">
        <v>16</v>
      </c>
      <c r="C4" s="11"/>
      <c r="D4" s="12" t="s">
        <v>17</v>
      </c>
      <c r="E4" s="13">
        <v>190</v>
      </c>
      <c r="F4" s="14">
        <v>23.66</v>
      </c>
      <c r="G4" s="15">
        <v>200</v>
      </c>
      <c r="H4" s="15">
        <v>4.4000000000000004</v>
      </c>
      <c r="I4" s="15">
        <v>5.8</v>
      </c>
      <c r="J4" s="16">
        <v>32.799999999999997</v>
      </c>
    </row>
    <row r="5" spans="1:12" ht="38.4" customHeight="1">
      <c r="A5" s="17" t="s">
        <v>18</v>
      </c>
      <c r="B5" s="10" t="s">
        <v>19</v>
      </c>
      <c r="C5" s="18"/>
      <c r="D5" s="19" t="s">
        <v>20</v>
      </c>
      <c r="E5" s="20">
        <v>60</v>
      </c>
      <c r="F5" s="21">
        <v>47.57</v>
      </c>
      <c r="G5">
        <v>240</v>
      </c>
      <c r="H5">
        <v>8.2799999999999994</v>
      </c>
      <c r="I5">
        <v>13.05</v>
      </c>
      <c r="J5">
        <v>21.33</v>
      </c>
    </row>
    <row r="6" spans="1:12" ht="37.200000000000003" customHeight="1" thickBot="1">
      <c r="A6" s="17" t="s">
        <v>21</v>
      </c>
      <c r="B6" s="22" t="s">
        <v>22</v>
      </c>
      <c r="C6" s="18"/>
      <c r="D6" s="19" t="s">
        <v>23</v>
      </c>
      <c r="E6" s="23">
        <v>200</v>
      </c>
      <c r="F6" s="24">
        <v>9.81</v>
      </c>
      <c r="G6" s="25">
        <v>105.8</v>
      </c>
      <c r="H6" s="26">
        <v>0.18</v>
      </c>
      <c r="I6" s="26">
        <v>0.16</v>
      </c>
      <c r="J6" s="26">
        <v>22.6</v>
      </c>
    </row>
    <row r="7" spans="1:12" ht="28.2" customHeight="1">
      <c r="A7" s="17"/>
      <c r="B7" s="27"/>
      <c r="C7" s="18"/>
      <c r="D7" s="19" t="s">
        <v>24</v>
      </c>
      <c r="E7" s="20">
        <v>20</v>
      </c>
      <c r="F7" s="21">
        <v>9.5</v>
      </c>
      <c r="G7" s="28">
        <v>104.9</v>
      </c>
      <c r="H7" s="28">
        <v>13.6</v>
      </c>
      <c r="I7" s="28">
        <v>7.2</v>
      </c>
      <c r="J7" s="29">
        <v>11.9</v>
      </c>
    </row>
    <row r="8" spans="1:12" ht="15" thickBot="1">
      <c r="A8" s="30"/>
      <c r="B8" s="31"/>
      <c r="C8" s="31"/>
      <c r="D8" s="32"/>
      <c r="E8" s="23"/>
      <c r="F8" s="24"/>
      <c r="G8" s="33"/>
      <c r="H8" s="33"/>
      <c r="I8" s="33"/>
      <c r="J8" s="34"/>
    </row>
    <row r="9" spans="1:12" ht="15" thickBot="1">
      <c r="A9" s="30"/>
      <c r="B9" s="35"/>
      <c r="C9" s="35"/>
      <c r="D9" s="36" t="s">
        <v>25</v>
      </c>
      <c r="E9" s="37">
        <f>E4+E5+E6+E7</f>
        <v>470</v>
      </c>
      <c r="F9" s="38">
        <f>SUM(F4:F8)</f>
        <v>90.54</v>
      </c>
      <c r="G9" s="38">
        <f t="shared" ref="G9:J9" si="0">G4+G5+G6+G7+G8</f>
        <v>650.69999999999993</v>
      </c>
      <c r="H9" s="38">
        <f t="shared" si="0"/>
        <v>26.46</v>
      </c>
      <c r="I9" s="38">
        <f t="shared" si="0"/>
        <v>26.21</v>
      </c>
      <c r="J9" s="39">
        <f t="shared" si="0"/>
        <v>88.63</v>
      </c>
    </row>
    <row r="10" spans="1:12" ht="45" customHeight="1" thickBot="1">
      <c r="A10" s="40"/>
      <c r="B10" s="41" t="s">
        <v>26</v>
      </c>
      <c r="C10" s="42"/>
      <c r="D10" s="43" t="s">
        <v>27</v>
      </c>
      <c r="E10" s="44">
        <v>200</v>
      </c>
      <c r="F10" s="45">
        <v>22.93</v>
      </c>
      <c r="G10" s="46">
        <v>107.83</v>
      </c>
      <c r="H10" s="47">
        <v>2.1</v>
      </c>
      <c r="I10" s="47">
        <v>6.33</v>
      </c>
      <c r="J10" s="48">
        <v>10.64</v>
      </c>
    </row>
    <row r="11" spans="1:12" ht="41.4" customHeight="1" thickBot="1">
      <c r="A11" s="17" t="s">
        <v>18</v>
      </c>
      <c r="B11" s="10" t="s">
        <v>16</v>
      </c>
      <c r="C11" s="11"/>
      <c r="D11" s="12" t="s">
        <v>28</v>
      </c>
      <c r="E11" s="13">
        <v>105</v>
      </c>
      <c r="F11" s="14">
        <v>79.17</v>
      </c>
      <c r="G11" s="49">
        <v>108</v>
      </c>
      <c r="H11" s="50">
        <v>8</v>
      </c>
      <c r="I11" s="50">
        <v>7</v>
      </c>
      <c r="J11" s="50">
        <v>6</v>
      </c>
    </row>
    <row r="12" spans="1:12">
      <c r="A12" s="17" t="s">
        <v>21</v>
      </c>
      <c r="B12" s="10" t="s">
        <v>29</v>
      </c>
      <c r="C12" s="18"/>
      <c r="D12" s="19" t="s">
        <v>30</v>
      </c>
      <c r="E12" s="20">
        <v>160</v>
      </c>
      <c r="F12" s="21">
        <v>10.48</v>
      </c>
      <c r="G12" s="28">
        <v>177</v>
      </c>
      <c r="H12" s="28">
        <v>6.3</v>
      </c>
      <c r="I12" s="28">
        <v>1.65</v>
      </c>
      <c r="J12" s="51">
        <v>31.95</v>
      </c>
    </row>
    <row r="13" spans="1:12" ht="15" thickBot="1">
      <c r="A13" s="17"/>
      <c r="B13" s="22" t="s">
        <v>19</v>
      </c>
      <c r="C13" s="18"/>
      <c r="D13" s="19" t="s">
        <v>31</v>
      </c>
      <c r="E13" s="23">
        <v>40</v>
      </c>
      <c r="F13" s="24">
        <v>4.2699999999999996</v>
      </c>
      <c r="G13" s="24">
        <v>92</v>
      </c>
      <c r="H13" s="24">
        <v>3</v>
      </c>
      <c r="I13" s="24">
        <v>0.4</v>
      </c>
      <c r="J13" s="52">
        <v>18.8</v>
      </c>
    </row>
    <row r="14" spans="1:12" ht="34.799999999999997" customHeight="1">
      <c r="A14" s="17"/>
      <c r="B14" s="27" t="s">
        <v>22</v>
      </c>
      <c r="C14" s="18"/>
      <c r="D14" s="19" t="s">
        <v>32</v>
      </c>
      <c r="E14" s="20">
        <v>200</v>
      </c>
      <c r="F14" s="21">
        <v>4.0199999999999996</v>
      </c>
      <c r="G14" s="28">
        <v>61.62</v>
      </c>
      <c r="H14" s="28">
        <v>7.0000000000000007E-2</v>
      </c>
      <c r="I14" s="28">
        <v>0</v>
      </c>
      <c r="J14" s="29">
        <v>15.31</v>
      </c>
    </row>
    <row r="15" spans="1:12" ht="15" thickBot="1">
      <c r="A15" s="17"/>
      <c r="B15" s="31"/>
      <c r="C15" s="31"/>
      <c r="D15" s="32"/>
      <c r="E15" s="23"/>
      <c r="F15" s="24"/>
      <c r="G15" s="33"/>
      <c r="H15" s="33"/>
      <c r="I15" s="33"/>
      <c r="J15" s="34"/>
      <c r="L15" s="53"/>
    </row>
    <row r="16" spans="1:12">
      <c r="A16" s="17"/>
      <c r="B16" s="27"/>
      <c r="C16" s="18"/>
      <c r="D16" s="19"/>
      <c r="E16" s="20"/>
      <c r="F16" s="21"/>
      <c r="G16" s="21"/>
      <c r="H16" s="21"/>
      <c r="I16" s="21"/>
      <c r="J16" s="51"/>
    </row>
    <row r="17" spans="1:10">
      <c r="A17" s="17"/>
      <c r="B17" s="54"/>
      <c r="C17" s="54"/>
      <c r="D17" s="55" t="s">
        <v>25</v>
      </c>
      <c r="E17" s="56">
        <f>SUM(E10:E15)</f>
        <v>705</v>
      </c>
      <c r="F17" s="57">
        <f>SUM(F10:F15)</f>
        <v>120.86999999999999</v>
      </c>
      <c r="G17" s="57">
        <f t="shared" ref="G17:J17" si="1">G10+G11+G12+G13+G14</f>
        <v>546.44999999999993</v>
      </c>
      <c r="H17" s="57">
        <f t="shared" si="1"/>
        <v>19.47</v>
      </c>
      <c r="I17" s="57">
        <f t="shared" si="1"/>
        <v>15.38</v>
      </c>
      <c r="J17" s="57">
        <f t="shared" si="1"/>
        <v>82.7</v>
      </c>
    </row>
    <row r="18" spans="1:10" ht="15" thickBot="1">
      <c r="A18" s="30"/>
      <c r="B18" s="35"/>
      <c r="C18" s="35"/>
      <c r="D18" s="36"/>
      <c r="E18" s="37"/>
      <c r="F18" s="38"/>
      <c r="G18" s="58"/>
      <c r="H18" s="58"/>
      <c r="I18" s="58"/>
      <c r="J18" s="59"/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workbookViewId="0">
      <selection activeCell="J1" sqref="J1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 t="s">
        <v>1</v>
      </c>
      <c r="E1" t="s">
        <v>2</v>
      </c>
      <c r="F1" s="4" t="s">
        <v>3</v>
      </c>
      <c r="I1" t="s">
        <v>4</v>
      </c>
      <c r="J1" s="5" t="s">
        <v>42</v>
      </c>
    </row>
    <row r="2" spans="1:12" ht="15" thickBot="1"/>
    <row r="3" spans="1:12" ht="1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2" ht="43.8" customHeight="1" thickBot="1">
      <c r="A4" s="9" t="s">
        <v>15</v>
      </c>
      <c r="B4" s="10" t="s">
        <v>16</v>
      </c>
      <c r="C4" s="11"/>
      <c r="D4" s="12" t="s">
        <v>17</v>
      </c>
      <c r="E4" s="13">
        <v>230</v>
      </c>
      <c r="F4" s="14">
        <v>28.65</v>
      </c>
      <c r="G4" s="15">
        <v>240</v>
      </c>
      <c r="H4" s="15">
        <v>5.28</v>
      </c>
      <c r="I4" s="15">
        <v>6.96</v>
      </c>
      <c r="J4" s="16">
        <v>39.36</v>
      </c>
    </row>
    <row r="5" spans="1:12" ht="38.4" customHeight="1">
      <c r="A5" s="17" t="s">
        <v>33</v>
      </c>
      <c r="B5" s="10" t="s">
        <v>19</v>
      </c>
      <c r="C5" s="18"/>
      <c r="D5" s="19" t="s">
        <v>20</v>
      </c>
      <c r="E5" s="20">
        <v>80</v>
      </c>
      <c r="F5" s="21">
        <v>52.57</v>
      </c>
      <c r="G5">
        <v>280</v>
      </c>
      <c r="H5">
        <v>9.66</v>
      </c>
      <c r="I5">
        <v>15.22</v>
      </c>
      <c r="J5">
        <v>24.88</v>
      </c>
    </row>
    <row r="6" spans="1:12" ht="37.200000000000003" customHeight="1" thickBot="1">
      <c r="A6" s="17" t="s">
        <v>34</v>
      </c>
      <c r="B6" s="22" t="s">
        <v>22</v>
      </c>
      <c r="C6" s="18"/>
      <c r="D6" s="19" t="s">
        <v>23</v>
      </c>
      <c r="E6" s="23">
        <v>200</v>
      </c>
      <c r="F6" s="24">
        <v>9.81</v>
      </c>
      <c r="G6" s="25">
        <v>105.8</v>
      </c>
      <c r="H6" s="26">
        <v>0.18</v>
      </c>
      <c r="I6" s="26">
        <v>0.16</v>
      </c>
      <c r="J6" s="26">
        <v>22.6</v>
      </c>
    </row>
    <row r="7" spans="1:12" ht="28.2" customHeight="1">
      <c r="A7" s="17"/>
      <c r="B7" s="27"/>
      <c r="C7" s="18"/>
      <c r="D7" s="19" t="s">
        <v>24</v>
      </c>
      <c r="E7" s="20">
        <v>20</v>
      </c>
      <c r="F7" s="21">
        <v>9.5</v>
      </c>
      <c r="G7" s="28">
        <v>104.9</v>
      </c>
      <c r="H7" s="28">
        <v>13.6</v>
      </c>
      <c r="I7" s="28">
        <v>7.2</v>
      </c>
      <c r="J7" s="29">
        <v>11.9</v>
      </c>
    </row>
    <row r="8" spans="1:12" ht="15" thickBot="1">
      <c r="A8" s="30"/>
      <c r="B8" s="31"/>
      <c r="C8" s="31"/>
      <c r="D8" s="32"/>
      <c r="E8" s="23"/>
      <c r="F8" s="24"/>
      <c r="G8" s="33"/>
      <c r="H8" s="33"/>
      <c r="I8" s="33"/>
      <c r="J8" s="34"/>
    </row>
    <row r="9" spans="1:12" ht="15" thickBot="1">
      <c r="A9" s="30"/>
      <c r="B9" s="35"/>
      <c r="C9" s="35"/>
      <c r="D9" s="36" t="s">
        <v>25</v>
      </c>
      <c r="E9" s="37">
        <f>E4+E5+E6+E7</f>
        <v>530</v>
      </c>
      <c r="F9" s="38">
        <f>SUM(F4:F8)</f>
        <v>100.53</v>
      </c>
      <c r="G9" s="38">
        <f t="shared" ref="G9:J9" si="0">G4+G5+G6+G7+G8</f>
        <v>730.69999999999993</v>
      </c>
      <c r="H9" s="38">
        <f t="shared" si="0"/>
        <v>28.72</v>
      </c>
      <c r="I9" s="38">
        <f t="shared" si="0"/>
        <v>29.54</v>
      </c>
      <c r="J9" s="39">
        <f t="shared" si="0"/>
        <v>98.740000000000009</v>
      </c>
    </row>
    <row r="10" spans="1:12" ht="45" customHeight="1" thickBot="1">
      <c r="A10" s="40"/>
      <c r="B10" s="41" t="s">
        <v>26</v>
      </c>
      <c r="C10" s="42"/>
      <c r="D10" s="43" t="s">
        <v>27</v>
      </c>
      <c r="E10" s="44">
        <v>250</v>
      </c>
      <c r="F10" s="45">
        <v>28.67</v>
      </c>
      <c r="G10" s="46">
        <v>134.78</v>
      </c>
      <c r="H10" s="47">
        <v>2.62</v>
      </c>
      <c r="I10" s="47">
        <v>7.91</v>
      </c>
      <c r="J10" s="48">
        <v>13.3</v>
      </c>
    </row>
    <row r="11" spans="1:12" ht="41.4" customHeight="1" thickBot="1">
      <c r="A11" s="17" t="s">
        <v>33</v>
      </c>
      <c r="B11" s="10" t="s">
        <v>16</v>
      </c>
      <c r="C11" s="11"/>
      <c r="D11" s="12" t="s">
        <v>35</v>
      </c>
      <c r="E11" s="13">
        <v>115</v>
      </c>
      <c r="F11" s="14">
        <v>86.71</v>
      </c>
      <c r="G11" s="49">
        <v>117.81</v>
      </c>
      <c r="H11" s="50">
        <v>8.7200000000000006</v>
      </c>
      <c r="I11" s="50">
        <v>7.63</v>
      </c>
      <c r="J11" s="50">
        <v>6.54</v>
      </c>
    </row>
    <row r="12" spans="1:12">
      <c r="A12" s="17" t="s">
        <v>34</v>
      </c>
      <c r="B12" s="10" t="s">
        <v>29</v>
      </c>
      <c r="C12" s="18"/>
      <c r="D12" s="19" t="s">
        <v>30</v>
      </c>
      <c r="E12" s="20">
        <v>180</v>
      </c>
      <c r="F12" s="21">
        <v>11.79</v>
      </c>
      <c r="G12" s="28">
        <v>221.25</v>
      </c>
      <c r="H12" s="28">
        <v>7.88</v>
      </c>
      <c r="I12" s="28">
        <v>2.06</v>
      </c>
      <c r="J12" s="51">
        <v>39.94</v>
      </c>
    </row>
    <row r="13" spans="1:12" ht="15" thickBot="1">
      <c r="A13" s="17"/>
      <c r="B13" s="22" t="s">
        <v>19</v>
      </c>
      <c r="C13" s="18"/>
      <c r="D13" s="19" t="s">
        <v>31</v>
      </c>
      <c r="E13" s="23">
        <v>40</v>
      </c>
      <c r="F13" s="24">
        <v>4.2699999999999996</v>
      </c>
      <c r="G13" s="24">
        <v>92</v>
      </c>
      <c r="H13" s="24">
        <v>3</v>
      </c>
      <c r="I13" s="24">
        <v>0.4</v>
      </c>
      <c r="J13" s="52">
        <v>18.8</v>
      </c>
    </row>
    <row r="14" spans="1:12" ht="34.799999999999997" customHeight="1">
      <c r="A14" s="17"/>
      <c r="B14" s="27" t="s">
        <v>22</v>
      </c>
      <c r="C14" s="18"/>
      <c r="D14" s="19" t="s">
        <v>32</v>
      </c>
      <c r="E14" s="20">
        <v>200</v>
      </c>
      <c r="F14" s="21">
        <v>4.0199999999999996</v>
      </c>
      <c r="G14" s="28">
        <v>61.62</v>
      </c>
      <c r="H14" s="28">
        <v>7.0000000000000007E-2</v>
      </c>
      <c r="I14" s="28">
        <v>0</v>
      </c>
      <c r="J14" s="29">
        <v>15.31</v>
      </c>
    </row>
    <row r="15" spans="1:12" ht="15" thickBot="1">
      <c r="A15" s="17"/>
      <c r="B15" s="31"/>
      <c r="C15" s="31"/>
      <c r="D15" s="32"/>
      <c r="E15" s="23"/>
      <c r="F15" s="24"/>
      <c r="G15" s="33"/>
      <c r="H15" s="33"/>
      <c r="I15" s="33"/>
      <c r="J15" s="34"/>
      <c r="L15" s="53"/>
    </row>
    <row r="16" spans="1:12">
      <c r="A16" s="17"/>
      <c r="B16" s="27"/>
      <c r="C16" s="18"/>
      <c r="D16" s="19"/>
      <c r="E16" s="20"/>
      <c r="F16" s="21"/>
      <c r="G16" s="21"/>
      <c r="H16" s="21"/>
      <c r="I16" s="21"/>
      <c r="J16" s="51"/>
    </row>
    <row r="17" spans="1:10">
      <c r="A17" s="17"/>
      <c r="B17" s="54"/>
      <c r="C17" s="54"/>
      <c r="D17" s="55" t="s">
        <v>25</v>
      </c>
      <c r="E17" s="56">
        <f>SUM(E10:E15)</f>
        <v>785</v>
      </c>
      <c r="F17" s="57">
        <f>SUM(F10:F15)</f>
        <v>135.46</v>
      </c>
      <c r="G17" s="57">
        <f t="shared" ref="G17:J17" si="1">G10+G11+G12+G13+G14</f>
        <v>627.46</v>
      </c>
      <c r="H17" s="57">
        <f t="shared" si="1"/>
        <v>22.29</v>
      </c>
      <c r="I17" s="57">
        <f t="shared" si="1"/>
        <v>17.999999999999996</v>
      </c>
      <c r="J17" s="57">
        <f t="shared" si="1"/>
        <v>93.89</v>
      </c>
    </row>
    <row r="18" spans="1:10" ht="15" thickBot="1">
      <c r="A18" s="30"/>
      <c r="B18" s="35"/>
      <c r="C18" s="35"/>
      <c r="D18" s="36"/>
      <c r="E18" s="37"/>
      <c r="F18" s="38"/>
      <c r="G18" s="58"/>
      <c r="H18" s="58"/>
      <c r="I18" s="58"/>
      <c r="J18" s="59"/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0"/>
  <sheetViews>
    <sheetView workbookViewId="0">
      <selection activeCell="J1" sqref="J1"/>
    </sheetView>
  </sheetViews>
  <sheetFormatPr defaultRowHeight="14.4"/>
  <cols>
    <col min="1" max="1" width="20.77734375" customWidth="1"/>
    <col min="2" max="2" width="16.6640625" customWidth="1"/>
    <col min="3" max="3" width="13.7773437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 t="s">
        <v>36</v>
      </c>
      <c r="E1" t="s">
        <v>2</v>
      </c>
      <c r="F1" s="4" t="s">
        <v>37</v>
      </c>
      <c r="I1" t="s">
        <v>4</v>
      </c>
      <c r="J1" s="5" t="s">
        <v>42</v>
      </c>
    </row>
    <row r="2" spans="1:12" ht="15" thickBot="1"/>
    <row r="3" spans="1:12" ht="1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2" ht="43.8" customHeight="1" thickBot="1">
      <c r="A4" s="9" t="s">
        <v>15</v>
      </c>
      <c r="B4" s="10" t="s">
        <v>16</v>
      </c>
      <c r="C4" s="11"/>
      <c r="D4" s="12" t="s">
        <v>17</v>
      </c>
      <c r="E4" s="13">
        <v>190</v>
      </c>
      <c r="F4" s="14">
        <v>23.66</v>
      </c>
      <c r="G4" s="15">
        <v>200</v>
      </c>
      <c r="H4" s="15">
        <v>4.4000000000000004</v>
      </c>
      <c r="I4" s="15">
        <v>5.8</v>
      </c>
      <c r="J4" s="16">
        <v>32.799999999999997</v>
      </c>
    </row>
    <row r="5" spans="1:12" ht="38.4" customHeight="1">
      <c r="A5" s="17" t="s">
        <v>18</v>
      </c>
      <c r="B5" s="10" t="s">
        <v>19</v>
      </c>
      <c r="C5" s="18"/>
      <c r="D5" s="19" t="s">
        <v>20</v>
      </c>
      <c r="E5" s="20">
        <v>60</v>
      </c>
      <c r="F5" s="21">
        <v>47.57</v>
      </c>
      <c r="G5">
        <v>240</v>
      </c>
      <c r="H5">
        <v>8.2799999999999994</v>
      </c>
      <c r="I5">
        <v>13.05</v>
      </c>
      <c r="J5">
        <v>21.33</v>
      </c>
    </row>
    <row r="6" spans="1:12" ht="37.200000000000003" customHeight="1" thickBot="1">
      <c r="A6" s="17" t="s">
        <v>21</v>
      </c>
      <c r="B6" s="22" t="s">
        <v>22</v>
      </c>
      <c r="C6" s="18"/>
      <c r="D6" s="19" t="s">
        <v>23</v>
      </c>
      <c r="E6" s="23">
        <v>200</v>
      </c>
      <c r="F6" s="24">
        <v>9.81</v>
      </c>
      <c r="G6" s="25">
        <v>105.8</v>
      </c>
      <c r="H6" s="26">
        <v>0.18</v>
      </c>
      <c r="I6" s="26">
        <v>0.16</v>
      </c>
      <c r="J6" s="26">
        <v>22.6</v>
      </c>
    </row>
    <row r="7" spans="1:12" ht="28.2" customHeight="1">
      <c r="A7" s="17"/>
      <c r="B7" s="27"/>
      <c r="C7" s="18"/>
      <c r="D7" s="19" t="s">
        <v>24</v>
      </c>
      <c r="E7" s="20">
        <v>20</v>
      </c>
      <c r="F7" s="21">
        <v>9.5</v>
      </c>
      <c r="G7" s="28">
        <v>104.9</v>
      </c>
      <c r="H7" s="28">
        <v>13.6</v>
      </c>
      <c r="I7" s="28">
        <v>7.2</v>
      </c>
      <c r="J7" s="29">
        <v>11.9</v>
      </c>
    </row>
    <row r="8" spans="1:12" ht="15" thickBot="1">
      <c r="A8" s="30"/>
      <c r="B8" s="31"/>
      <c r="C8" s="31"/>
      <c r="D8" s="32"/>
      <c r="E8" s="23"/>
      <c r="F8" s="24"/>
      <c r="G8" s="33"/>
      <c r="H8" s="33"/>
      <c r="I8" s="33"/>
      <c r="J8" s="34"/>
    </row>
    <row r="9" spans="1:12" ht="15" thickBot="1">
      <c r="A9" s="30"/>
      <c r="B9" s="35"/>
      <c r="C9" s="35"/>
      <c r="D9" s="36" t="s">
        <v>25</v>
      </c>
      <c r="E9" s="37">
        <f>E4+E5+E6+E7</f>
        <v>470</v>
      </c>
      <c r="F9" s="38">
        <f>SUM(F4:F8)</f>
        <v>90.54</v>
      </c>
      <c r="G9" s="38">
        <f t="shared" ref="G9:J9" si="0">G4+G5+G6+G7+G8</f>
        <v>650.69999999999993</v>
      </c>
      <c r="H9" s="38">
        <f t="shared" si="0"/>
        <v>26.46</v>
      </c>
      <c r="I9" s="38">
        <f t="shared" si="0"/>
        <v>26.21</v>
      </c>
      <c r="J9" s="39">
        <f t="shared" si="0"/>
        <v>88.63</v>
      </c>
    </row>
    <row r="10" spans="1:12" ht="45" customHeight="1" thickBot="1">
      <c r="A10" s="40"/>
      <c r="B10" s="41" t="s">
        <v>26</v>
      </c>
      <c r="C10" s="42"/>
      <c r="D10" s="43" t="s">
        <v>27</v>
      </c>
      <c r="E10" s="44">
        <v>200</v>
      </c>
      <c r="F10" s="45">
        <v>22.93</v>
      </c>
      <c r="G10" s="46">
        <v>107.83</v>
      </c>
      <c r="H10" s="47">
        <v>2.1</v>
      </c>
      <c r="I10" s="47">
        <v>6.33</v>
      </c>
      <c r="J10" s="48">
        <v>10.64</v>
      </c>
    </row>
    <row r="11" spans="1:12" ht="41.4" customHeight="1" thickBot="1">
      <c r="A11" s="17" t="s">
        <v>18</v>
      </c>
      <c r="B11" s="10" t="s">
        <v>16</v>
      </c>
      <c r="C11" s="11"/>
      <c r="D11" s="12" t="s">
        <v>28</v>
      </c>
      <c r="E11" s="13">
        <v>105</v>
      </c>
      <c r="F11" s="14">
        <v>79.17</v>
      </c>
      <c r="G11" s="49">
        <v>108</v>
      </c>
      <c r="H11" s="50">
        <v>8</v>
      </c>
      <c r="I11" s="50">
        <v>7</v>
      </c>
      <c r="J11" s="50">
        <v>6</v>
      </c>
    </row>
    <row r="12" spans="1:12">
      <c r="A12" s="17" t="s">
        <v>21</v>
      </c>
      <c r="B12" s="10" t="s">
        <v>29</v>
      </c>
      <c r="C12" s="18"/>
      <c r="D12" s="19" t="s">
        <v>30</v>
      </c>
      <c r="E12" s="20">
        <v>160</v>
      </c>
      <c r="F12" s="21">
        <v>10.48</v>
      </c>
      <c r="G12" s="28">
        <v>177</v>
      </c>
      <c r="H12" s="28">
        <v>6.3</v>
      </c>
      <c r="I12" s="28">
        <v>1.65</v>
      </c>
      <c r="J12" s="51">
        <v>31.95</v>
      </c>
    </row>
    <row r="13" spans="1:12" ht="15" thickBot="1">
      <c r="A13" s="17"/>
      <c r="B13" s="22" t="s">
        <v>19</v>
      </c>
      <c r="C13" s="18"/>
      <c r="D13" s="19" t="s">
        <v>31</v>
      </c>
      <c r="E13" s="23">
        <v>40</v>
      </c>
      <c r="F13" s="24">
        <v>4.2699999999999996</v>
      </c>
      <c r="G13" s="24">
        <v>92</v>
      </c>
      <c r="H13" s="24">
        <v>3</v>
      </c>
      <c r="I13" s="24">
        <v>0.4</v>
      </c>
      <c r="J13" s="52">
        <v>18.8</v>
      </c>
    </row>
    <row r="14" spans="1:12" ht="34.799999999999997" customHeight="1">
      <c r="A14" s="17"/>
      <c r="B14" s="27" t="s">
        <v>22</v>
      </c>
      <c r="C14" s="18"/>
      <c r="D14" s="19" t="s">
        <v>32</v>
      </c>
      <c r="E14" s="20">
        <v>200</v>
      </c>
      <c r="F14" s="21">
        <v>4.0199999999999996</v>
      </c>
      <c r="G14" s="28">
        <v>61.62</v>
      </c>
      <c r="H14" s="28">
        <v>7.0000000000000007E-2</v>
      </c>
      <c r="I14" s="28">
        <v>0</v>
      </c>
      <c r="J14" s="29">
        <v>15.31</v>
      </c>
    </row>
    <row r="15" spans="1:12" ht="15" thickBot="1">
      <c r="A15" s="17"/>
      <c r="B15" s="31"/>
      <c r="C15" s="31"/>
      <c r="D15" s="32"/>
      <c r="E15" s="23"/>
      <c r="F15" s="24"/>
      <c r="G15" s="33"/>
      <c r="H15" s="33"/>
      <c r="I15" s="33"/>
      <c r="J15" s="34"/>
      <c r="L15" s="53"/>
    </row>
    <row r="16" spans="1:12">
      <c r="A16" s="17"/>
      <c r="B16" s="27"/>
      <c r="C16" s="18"/>
      <c r="D16" s="19"/>
      <c r="E16" s="20"/>
      <c r="F16" s="21"/>
      <c r="G16" s="21"/>
      <c r="H16" s="21"/>
      <c r="I16" s="21"/>
      <c r="J16" s="51"/>
    </row>
    <row r="17" spans="1:10" ht="15" thickBot="1">
      <c r="A17" s="17"/>
      <c r="B17" s="54"/>
      <c r="C17" s="54"/>
      <c r="D17" s="55" t="s">
        <v>25</v>
      </c>
      <c r="E17" s="56">
        <f>SUM(E10:E15)</f>
        <v>705</v>
      </c>
      <c r="F17" s="57">
        <f>SUM(F10:F15)</f>
        <v>120.86999999999999</v>
      </c>
      <c r="G17" s="57">
        <f t="shared" ref="G17:J17" si="1">G10+G11+G12+G13+G14</f>
        <v>546.44999999999993</v>
      </c>
      <c r="H17" s="57">
        <f t="shared" si="1"/>
        <v>19.47</v>
      </c>
      <c r="I17" s="57">
        <f t="shared" si="1"/>
        <v>15.38</v>
      </c>
      <c r="J17" s="57">
        <f t="shared" si="1"/>
        <v>82.7</v>
      </c>
    </row>
    <row r="18" spans="1:10" ht="15" thickBot="1">
      <c r="A18" s="30"/>
      <c r="B18" s="9" t="s">
        <v>38</v>
      </c>
      <c r="C18" s="60"/>
      <c r="D18" s="18" t="s">
        <v>39</v>
      </c>
      <c r="E18" s="19">
        <v>80</v>
      </c>
      <c r="F18" s="20">
        <v>18.41</v>
      </c>
      <c r="G18" s="21">
        <v>134</v>
      </c>
      <c r="H18" s="28">
        <v>2.52</v>
      </c>
      <c r="I18" s="28">
        <v>7</v>
      </c>
      <c r="J18" s="28">
        <v>13.68</v>
      </c>
    </row>
    <row r="19" spans="1:10" ht="15" thickBot="1">
      <c r="B19" s="9" t="s">
        <v>38</v>
      </c>
      <c r="C19" s="31"/>
      <c r="D19" s="31" t="s">
        <v>40</v>
      </c>
      <c r="E19" s="19">
        <v>200</v>
      </c>
      <c r="F19" s="20">
        <v>1.59</v>
      </c>
      <c r="G19" s="21">
        <v>0</v>
      </c>
      <c r="H19">
        <v>0</v>
      </c>
      <c r="I19">
        <v>0</v>
      </c>
      <c r="J19">
        <v>0</v>
      </c>
    </row>
    <row r="20" spans="1:10" ht="15" thickBot="1">
      <c r="B20" s="61" t="s">
        <v>38</v>
      </c>
      <c r="C20" s="62" t="s">
        <v>41</v>
      </c>
      <c r="D20" s="62"/>
      <c r="E20" s="63">
        <v>280</v>
      </c>
      <c r="F20" s="64">
        <v>20</v>
      </c>
      <c r="G20" s="65">
        <v>166</v>
      </c>
      <c r="H20" s="65">
        <v>2.52</v>
      </c>
      <c r="I20" s="65">
        <v>7</v>
      </c>
      <c r="J20" s="65">
        <v>13.68</v>
      </c>
    </row>
  </sheetData>
  <pageMargins left="0.70866141732283472" right="0.70866141732283472" top="0.74803149606299213" bottom="0.74803149606299213" header="0.31496062992125984" footer="0.31496062992125984"/>
  <pageSetup paperSize="9" scale="71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0"/>
  <sheetViews>
    <sheetView workbookViewId="0">
      <selection activeCell="J1" sqref="J1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 t="s">
        <v>36</v>
      </c>
      <c r="E1" t="s">
        <v>2</v>
      </c>
      <c r="F1" s="4" t="s">
        <v>37</v>
      </c>
      <c r="I1" t="s">
        <v>4</v>
      </c>
      <c r="J1" s="5" t="s">
        <v>42</v>
      </c>
    </row>
    <row r="2" spans="1:12" ht="15" thickBot="1"/>
    <row r="3" spans="1:12" ht="1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2" ht="43.8" customHeight="1" thickBot="1">
      <c r="A4" s="9" t="s">
        <v>15</v>
      </c>
      <c r="B4" s="10" t="s">
        <v>16</v>
      </c>
      <c r="C4" s="11"/>
      <c r="D4" s="12" t="s">
        <v>17</v>
      </c>
      <c r="E4" s="13">
        <v>230</v>
      </c>
      <c r="F4" s="14">
        <v>28.65</v>
      </c>
      <c r="G4" s="15">
        <v>240</v>
      </c>
      <c r="H4" s="15">
        <v>5.28</v>
      </c>
      <c r="I4" s="15">
        <v>6.96</v>
      </c>
      <c r="J4" s="16">
        <v>39.36</v>
      </c>
    </row>
    <row r="5" spans="1:12" ht="38.4" customHeight="1">
      <c r="A5" s="17" t="s">
        <v>33</v>
      </c>
      <c r="B5" s="10" t="s">
        <v>19</v>
      </c>
      <c r="C5" s="18"/>
      <c r="D5" s="19" t="s">
        <v>20</v>
      </c>
      <c r="E5" s="20">
        <v>80</v>
      </c>
      <c r="F5" s="21">
        <v>52.57</v>
      </c>
      <c r="G5">
        <v>280</v>
      </c>
      <c r="H5">
        <v>9.66</v>
      </c>
      <c r="I5">
        <v>15.22</v>
      </c>
      <c r="J5">
        <v>24.88</v>
      </c>
    </row>
    <row r="6" spans="1:12" ht="37.200000000000003" customHeight="1" thickBot="1">
      <c r="A6" s="17" t="s">
        <v>34</v>
      </c>
      <c r="B6" s="22" t="s">
        <v>22</v>
      </c>
      <c r="C6" s="18"/>
      <c r="D6" s="19" t="s">
        <v>23</v>
      </c>
      <c r="E6" s="23">
        <v>200</v>
      </c>
      <c r="F6" s="24">
        <v>9.81</v>
      </c>
      <c r="G6" s="25">
        <v>105.8</v>
      </c>
      <c r="H6" s="26">
        <v>0.18</v>
      </c>
      <c r="I6" s="26">
        <v>0.16</v>
      </c>
      <c r="J6" s="26">
        <v>22.6</v>
      </c>
    </row>
    <row r="7" spans="1:12" ht="28.2" customHeight="1">
      <c r="A7" s="17"/>
      <c r="B7" s="27"/>
      <c r="C7" s="18"/>
      <c r="D7" s="19" t="s">
        <v>24</v>
      </c>
      <c r="E7" s="20">
        <v>20</v>
      </c>
      <c r="F7" s="21">
        <v>9.5</v>
      </c>
      <c r="G7" s="28">
        <v>104.9</v>
      </c>
      <c r="H7" s="28">
        <v>13.6</v>
      </c>
      <c r="I7" s="28">
        <v>7.2</v>
      </c>
      <c r="J7" s="29">
        <v>11.9</v>
      </c>
    </row>
    <row r="8" spans="1:12" ht="15" thickBot="1">
      <c r="A8" s="30"/>
      <c r="B8" s="31"/>
      <c r="C8" s="31"/>
      <c r="D8" s="32"/>
      <c r="E8" s="23"/>
      <c r="F8" s="24"/>
      <c r="G8" s="33"/>
      <c r="H8" s="33"/>
      <c r="I8" s="33"/>
      <c r="J8" s="34"/>
    </row>
    <row r="9" spans="1:12" ht="15" thickBot="1">
      <c r="A9" s="30"/>
      <c r="B9" s="35"/>
      <c r="C9" s="35"/>
      <c r="D9" s="36" t="s">
        <v>25</v>
      </c>
      <c r="E9" s="37">
        <f>E4+E5+E6+E7</f>
        <v>530</v>
      </c>
      <c r="F9" s="38">
        <f>SUM(F4:F8)</f>
        <v>100.53</v>
      </c>
      <c r="G9" s="38">
        <f t="shared" ref="G9:J9" si="0">G4+G5+G6+G7+G8</f>
        <v>730.69999999999993</v>
      </c>
      <c r="H9" s="38">
        <f t="shared" si="0"/>
        <v>28.72</v>
      </c>
      <c r="I9" s="38">
        <f t="shared" si="0"/>
        <v>29.54</v>
      </c>
      <c r="J9" s="39">
        <f t="shared" si="0"/>
        <v>98.740000000000009</v>
      </c>
    </row>
    <row r="10" spans="1:12" ht="45" customHeight="1" thickBot="1">
      <c r="A10" s="40"/>
      <c r="B10" s="41" t="s">
        <v>26</v>
      </c>
      <c r="C10" s="42"/>
      <c r="D10" s="43" t="s">
        <v>27</v>
      </c>
      <c r="E10" s="44">
        <v>250</v>
      </c>
      <c r="F10" s="45">
        <v>28.67</v>
      </c>
      <c r="G10" s="46">
        <v>134.78</v>
      </c>
      <c r="H10" s="47">
        <v>2.62</v>
      </c>
      <c r="I10" s="47">
        <v>7.91</v>
      </c>
      <c r="J10" s="48">
        <v>13.3</v>
      </c>
    </row>
    <row r="11" spans="1:12" ht="41.4" customHeight="1" thickBot="1">
      <c r="A11" s="17" t="s">
        <v>33</v>
      </c>
      <c r="B11" s="10" t="s">
        <v>16</v>
      </c>
      <c r="C11" s="11"/>
      <c r="D11" s="12" t="s">
        <v>35</v>
      </c>
      <c r="E11" s="13">
        <v>115</v>
      </c>
      <c r="F11" s="14">
        <v>86.71</v>
      </c>
      <c r="G11" s="49">
        <v>117.81</v>
      </c>
      <c r="H11" s="50">
        <v>8.7200000000000006</v>
      </c>
      <c r="I11" s="50">
        <v>7.63</v>
      </c>
      <c r="J11" s="50">
        <v>6.54</v>
      </c>
    </row>
    <row r="12" spans="1:12">
      <c r="A12" s="17" t="s">
        <v>34</v>
      </c>
      <c r="B12" s="10" t="s">
        <v>29</v>
      </c>
      <c r="C12" s="18"/>
      <c r="D12" s="19" t="s">
        <v>30</v>
      </c>
      <c r="E12" s="20">
        <v>180</v>
      </c>
      <c r="F12" s="21">
        <v>11.79</v>
      </c>
      <c r="G12" s="28">
        <v>221.25</v>
      </c>
      <c r="H12" s="28">
        <v>7.88</v>
      </c>
      <c r="I12" s="28">
        <v>2.06</v>
      </c>
      <c r="J12" s="51">
        <v>39.94</v>
      </c>
    </row>
    <row r="13" spans="1:12" ht="15" thickBot="1">
      <c r="A13" s="17"/>
      <c r="B13" s="22" t="s">
        <v>19</v>
      </c>
      <c r="C13" s="18"/>
      <c r="D13" s="19" t="s">
        <v>31</v>
      </c>
      <c r="E13" s="23">
        <v>40</v>
      </c>
      <c r="F13" s="24">
        <v>4.2699999999999996</v>
      </c>
      <c r="G13" s="24">
        <v>92</v>
      </c>
      <c r="H13" s="24">
        <v>3</v>
      </c>
      <c r="I13" s="24">
        <v>0.4</v>
      </c>
      <c r="J13" s="52">
        <v>18.8</v>
      </c>
    </row>
    <row r="14" spans="1:12" ht="34.799999999999997" customHeight="1">
      <c r="A14" s="17"/>
      <c r="B14" s="27" t="s">
        <v>22</v>
      </c>
      <c r="C14" s="18"/>
      <c r="D14" s="19" t="s">
        <v>32</v>
      </c>
      <c r="E14" s="20">
        <v>200</v>
      </c>
      <c r="F14" s="21">
        <v>4.0199999999999996</v>
      </c>
      <c r="G14" s="28">
        <v>61.62</v>
      </c>
      <c r="H14" s="28">
        <v>7.0000000000000007E-2</v>
      </c>
      <c r="I14" s="28">
        <v>0</v>
      </c>
      <c r="J14" s="29">
        <v>15.31</v>
      </c>
    </row>
    <row r="15" spans="1:12" ht="15" thickBot="1">
      <c r="A15" s="17"/>
      <c r="B15" s="31"/>
      <c r="C15" s="31"/>
      <c r="D15" s="32"/>
      <c r="E15" s="23"/>
      <c r="F15" s="24"/>
      <c r="G15" s="33"/>
      <c r="H15" s="33"/>
      <c r="I15" s="33"/>
      <c r="J15" s="34"/>
      <c r="L15" s="53"/>
    </row>
    <row r="16" spans="1:12">
      <c r="A16" s="17"/>
      <c r="B16" s="27"/>
      <c r="C16" s="18"/>
      <c r="D16" s="19"/>
      <c r="E16" s="20"/>
      <c r="F16" s="21"/>
      <c r="G16" s="21"/>
      <c r="H16" s="21"/>
      <c r="I16" s="21"/>
      <c r="J16" s="51"/>
    </row>
    <row r="17" spans="1:10" ht="15" thickBot="1">
      <c r="A17" s="17"/>
      <c r="B17" s="54"/>
      <c r="C17" s="54"/>
      <c r="D17" s="55" t="s">
        <v>25</v>
      </c>
      <c r="E17" s="56">
        <f>SUM(E10:E15)</f>
        <v>785</v>
      </c>
      <c r="F17" s="57">
        <f>SUM(F10:F15)</f>
        <v>135.46</v>
      </c>
      <c r="G17" s="57">
        <f t="shared" ref="G17:J17" si="1">G10+G11+G12+G13+G14</f>
        <v>627.46</v>
      </c>
      <c r="H17" s="57">
        <f t="shared" si="1"/>
        <v>22.29</v>
      </c>
      <c r="I17" s="57">
        <f t="shared" si="1"/>
        <v>17.999999999999996</v>
      </c>
      <c r="J17" s="57">
        <f t="shared" si="1"/>
        <v>93.89</v>
      </c>
    </row>
    <row r="18" spans="1:10" ht="15" thickBot="1">
      <c r="A18" s="30"/>
      <c r="B18" s="9" t="s">
        <v>38</v>
      </c>
      <c r="C18" s="60"/>
      <c r="D18" s="18" t="s">
        <v>39</v>
      </c>
      <c r="E18" s="37">
        <v>80</v>
      </c>
      <c r="F18" s="38">
        <v>18</v>
      </c>
      <c r="G18" s="21">
        <v>134</v>
      </c>
      <c r="H18" s="28">
        <v>2.52</v>
      </c>
      <c r="I18" s="28">
        <v>7</v>
      </c>
      <c r="J18" s="28">
        <v>13.68</v>
      </c>
    </row>
    <row r="19" spans="1:10" ht="15" thickBot="1">
      <c r="B19" s="9" t="s">
        <v>38</v>
      </c>
      <c r="C19" s="31"/>
      <c r="D19" s="31" t="s">
        <v>40</v>
      </c>
      <c r="E19" s="19">
        <v>200</v>
      </c>
      <c r="F19" s="20">
        <v>1.59</v>
      </c>
      <c r="G19" s="21">
        <v>0</v>
      </c>
      <c r="H19">
        <v>0</v>
      </c>
      <c r="I19">
        <v>0</v>
      </c>
      <c r="J19">
        <v>0</v>
      </c>
    </row>
    <row r="20" spans="1:10" ht="15" thickBot="1">
      <c r="B20" s="61" t="s">
        <v>38</v>
      </c>
      <c r="C20" s="62" t="s">
        <v>41</v>
      </c>
      <c r="D20" s="62"/>
      <c r="E20" s="63">
        <v>280</v>
      </c>
      <c r="F20" s="64">
        <v>20</v>
      </c>
      <c r="G20" s="65">
        <v>134</v>
      </c>
      <c r="H20" s="65">
        <v>2.52</v>
      </c>
      <c r="I20" s="65">
        <v>7</v>
      </c>
      <c r="J20" s="65">
        <v>13.68</v>
      </c>
    </row>
  </sheetData>
  <pageMargins left="0.70866141732283472" right="0.70866141732283472" top="0.74803149606299213" bottom="0.74803149606299213" header="0.31496062992125984" footer="0.31496062992125984"/>
  <pageSetup paperSize="9" scale="7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64бп</vt:lpstr>
      <vt:lpstr>64льгота</vt:lpstr>
      <vt:lpstr>29бп</vt:lpstr>
      <vt:lpstr>29льгота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2024-12-17T06:23:58Z</dcterms:modified>
</cp:coreProperties>
</file>