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ат" sheetId="1" r:id="rId1"/>
    <sheet name="64 льгота" sheetId="2" r:id="rId2"/>
    <sheet name="буйко 29 бесплатное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I10" i="3"/>
  <c r="J10"/>
  <c r="K10"/>
  <c r="H10"/>
  <c r="F10"/>
  <c r="G10"/>
  <c r="K10" i="2"/>
  <c r="J10"/>
  <c r="I10"/>
  <c r="H10"/>
  <c r="G10"/>
  <c r="F10"/>
  <c r="K10" i="4"/>
  <c r="J10"/>
  <c r="I10"/>
  <c r="H10"/>
  <c r="G10"/>
  <c r="F10"/>
  <c r="K18"/>
  <c r="J18"/>
  <c r="I18"/>
  <c r="H18"/>
  <c r="G18"/>
  <c r="F18"/>
  <c r="E18"/>
  <c r="K18" i="3"/>
  <c r="J18"/>
  <c r="I18"/>
  <c r="H18"/>
  <c r="G18"/>
  <c r="F18"/>
  <c r="E18"/>
  <c r="K18" i="2"/>
  <c r="J18"/>
  <c r="I18"/>
  <c r="H18"/>
  <c r="G18"/>
  <c r="F18"/>
  <c r="E18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<sst xmlns="http://schemas.openxmlformats.org/spreadsheetml/2006/main" count="198" uniqueCount="49">
  <si>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</si>
  <si>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</si>
  <si>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</si>
  <si>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</si>
  <si>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</si>
  <si>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</si>
  <si>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</si>
  <si>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</si>
  <si>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</si>
  <si>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</si>
  <si>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</si>
  <si>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</si>
  <si>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</si>
  <si>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</si>
  <si>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</si>
  <si>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</si>
  <si>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</si>
  <si>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хлеб</t>
  </si>
  <si>
    <t>1-4классы</t>
  </si>
  <si>
    <t>напиток</t>
  </si>
  <si>
    <t>бесплатное питание</t>
  </si>
  <si>
    <t>Итого за прием;</t>
  </si>
  <si>
    <t>первое</t>
  </si>
  <si>
    <t>1-4 классы</t>
  </si>
  <si>
    <t>картофельное пюре(картофель ,молоко,масло сливочное,соль)</t>
  </si>
  <si>
    <t>гарнир</t>
  </si>
  <si>
    <t>тефтели рыбные(рыба горбуша,рис,яйцо,лук,масло растительное)</t>
  </si>
  <si>
    <t>хлеб  1 сорт</t>
  </si>
  <si>
    <t>отвар шиповника шиповника(шиповник,сахар)</t>
  </si>
  <si>
    <t>суп борщ (мясо говядина,картофель,капуста свежая,свекла,паста томатная,сахар,соль,морковь,лук,масло сливочное.)</t>
  </si>
  <si>
    <t>2024.11.20.</t>
  </si>
  <si>
    <t>соус сметанный(мука,масло сливочное,сметана,соль)</t>
  </si>
  <si>
    <t>соус</t>
  </si>
  <si>
    <t>5-11 классы</t>
  </si>
  <si>
    <t>льготное питание</t>
  </si>
  <si>
    <t>рыба</t>
  </si>
  <si>
    <t>буйко 29 льгота</t>
  </si>
  <si>
    <t>гор.блюдо</t>
  </si>
  <si>
    <t>фрукт</t>
  </si>
  <si>
    <t>полдник</t>
  </si>
  <si>
    <t>булочка бхп</t>
  </si>
  <si>
    <t>чай</t>
  </si>
  <si>
    <t>итого день</t>
  </si>
  <si>
    <t>1</t>
  </si>
  <si>
    <t>буйко 29</t>
  </si>
  <si>
    <t>каша "пшенная" молочная (молоко 3,2%,крупа пшено,сахар,соль,масло сливочное)</t>
  </si>
  <si>
    <t>какао с молоком(молоко 3,2%,какао порошок,сахар)</t>
  </si>
  <si>
    <t>вафли</t>
  </si>
  <si>
    <t xml:space="preserve"> бутерброд с маслом и сыром (батон, масло сливочное,сыр ,)40/10/30.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</si>
</sst>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3" borderId="22" xfId="0" applyNumberForma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F13" sqref="F13:K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25</v>
      </c>
      <c r="C4" s="12" t="s">
        <v>16</v>
      </c>
      <c r="D4" s="13" t="s">
        <v>24</v>
      </c>
      <c r="E4" s="14">
        <v>100</v>
      </c>
      <c r="F4" s="14">
        <v>170</v>
      </c>
      <c r="G4" s="15">
        <v>19.52</v>
      </c>
      <c r="H4" s="16">
        <v>168.8</v>
      </c>
      <c r="I4" s="16">
        <v>3.2</v>
      </c>
      <c r="J4" s="16">
        <v>5.87</v>
      </c>
      <c r="K4" s="17">
        <v>24.32</v>
      </c>
      <c r="M4" s="18"/>
      <c r="N4" s="18"/>
    </row>
    <row r="5" spans="1:14" ht="45.6" customHeight="1">
      <c r="A5" s="19"/>
      <c r="B5" s="11" t="s">
        <v>35</v>
      </c>
      <c r="C5" s="20">
        <v>150</v>
      </c>
      <c r="D5" s="13" t="s">
        <v>26</v>
      </c>
      <c r="E5" s="14">
        <v>160</v>
      </c>
      <c r="F5" s="14">
        <v>50</v>
      </c>
      <c r="G5" s="15">
        <v>50.07</v>
      </c>
      <c r="H5" s="16">
        <v>110.5</v>
      </c>
      <c r="I5" s="16">
        <v>8.1</v>
      </c>
      <c r="J5" s="16">
        <v>2.9</v>
      </c>
      <c r="K5" s="17">
        <v>12.35</v>
      </c>
      <c r="M5" s="18"/>
      <c r="N5" s="18"/>
    </row>
    <row r="6" spans="1:14" ht="15" thickBot="1">
      <c r="A6" s="21" t="s">
        <v>18</v>
      </c>
      <c r="B6" s="22" t="s">
        <v>19</v>
      </c>
      <c r="C6" s="20">
        <v>715</v>
      </c>
      <c r="D6" s="23" t="s">
        <v>28</v>
      </c>
      <c r="E6" s="24">
        <v>200</v>
      </c>
      <c r="F6" s="24">
        <v>200</v>
      </c>
      <c r="G6" s="25">
        <v>8.86</v>
      </c>
      <c r="H6" s="26">
        <v>46.87</v>
      </c>
      <c r="I6" s="26">
        <v>0.68</v>
      </c>
      <c r="J6" s="26">
        <v>0</v>
      </c>
      <c r="K6" s="27">
        <v>21.06</v>
      </c>
    </row>
    <row r="7" spans="1:14" ht="15" thickBot="1">
      <c r="A7" s="21" t="s">
        <v>20</v>
      </c>
      <c r="B7" s="28" t="s">
        <v>17</v>
      </c>
      <c r="C7" s="20"/>
      <c r="D7" s="23" t="s">
        <v>27</v>
      </c>
      <c r="E7" s="24">
        <v>40</v>
      </c>
      <c r="F7" s="24">
        <v>30</v>
      </c>
      <c r="G7" s="25">
        <v>2.84</v>
      </c>
      <c r="H7" s="25">
        <v>69</v>
      </c>
      <c r="I7" s="25">
        <v>2.25</v>
      </c>
      <c r="J7" s="25">
        <v>0.3</v>
      </c>
      <c r="K7" s="29">
        <v>14.1</v>
      </c>
    </row>
    <row r="8" spans="1:14" ht="29.4" thickBot="1">
      <c r="A8" s="21"/>
      <c r="B8" s="30" t="s">
        <v>32</v>
      </c>
      <c r="C8" s="30"/>
      <c r="D8" s="31" t="s">
        <v>31</v>
      </c>
      <c r="E8" s="24"/>
      <c r="F8" s="24">
        <v>50</v>
      </c>
      <c r="G8" s="25">
        <v>8.83</v>
      </c>
      <c r="H8" s="26">
        <v>163.15</v>
      </c>
      <c r="I8" s="26">
        <v>1.4</v>
      </c>
      <c r="J8" s="26">
        <v>16.149999999999999</v>
      </c>
      <c r="K8" s="27">
        <v>3.25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21</v>
      </c>
      <c r="E10" s="35"/>
      <c r="F10" s="36">
        <f>SUM(F4:F9)</f>
        <v>500</v>
      </c>
      <c r="G10" s="37">
        <f>SUM(G4:G9)</f>
        <v>90.12</v>
      </c>
      <c r="H10" s="37">
        <f>SUM(H4:H9)</f>
        <v>558.32000000000005</v>
      </c>
      <c r="I10" s="37">
        <f t="shared" ref="I10:K10" si="0">I4+I6+I7+I8+I9</f>
        <v>7.5300000000000011</v>
      </c>
      <c r="J10" s="37">
        <f t="shared" si="0"/>
        <v>22.32</v>
      </c>
      <c r="K10" s="38">
        <f t="shared" si="0"/>
        <v>62.73</v>
      </c>
    </row>
    <row r="11" spans="1:14" ht="51.6" customHeight="1" thickBot="1">
      <c r="A11" s="19"/>
      <c r="B11" s="39" t="s">
        <v>22</v>
      </c>
      <c r="C11" s="40"/>
      <c r="D11" s="41" t="s">
        <v>29</v>
      </c>
      <c r="E11" s="42">
        <v>200</v>
      </c>
      <c r="F11" s="43">
        <v>200</v>
      </c>
      <c r="G11" s="44">
        <v>22.09</v>
      </c>
      <c r="H11" s="45">
        <v>112.88</v>
      </c>
      <c r="I11" s="45">
        <v>4.9000000000000004</v>
      </c>
      <c r="J11" s="46">
        <v>5.49</v>
      </c>
      <c r="K11" s="46">
        <v>6.13</v>
      </c>
    </row>
    <row r="12" spans="1:14" ht="43.2" customHeight="1" thickBot="1">
      <c r="A12" s="21" t="s">
        <v>23</v>
      </c>
      <c r="B12" s="11" t="s">
        <v>25</v>
      </c>
      <c r="C12" s="12" t="s">
        <v>16</v>
      </c>
      <c r="D12" s="13" t="s">
        <v>24</v>
      </c>
      <c r="E12" s="14">
        <v>100</v>
      </c>
      <c r="F12" s="14">
        <v>170</v>
      </c>
      <c r="G12" s="15">
        <v>19.52</v>
      </c>
      <c r="H12" s="16">
        <v>168.8</v>
      </c>
      <c r="I12" s="16">
        <v>3.2</v>
      </c>
      <c r="J12" s="16">
        <v>5.87</v>
      </c>
      <c r="K12" s="17">
        <v>24.32</v>
      </c>
    </row>
    <row r="13" spans="1:14" ht="38.4" customHeight="1">
      <c r="A13" s="21" t="s">
        <v>20</v>
      </c>
      <c r="B13" s="11" t="s">
        <v>35</v>
      </c>
      <c r="C13" s="20">
        <v>150</v>
      </c>
      <c r="D13" s="13" t="s">
        <v>26</v>
      </c>
      <c r="E13" s="14">
        <v>160</v>
      </c>
      <c r="F13" s="14">
        <v>60</v>
      </c>
      <c r="G13" s="15">
        <v>60.08</v>
      </c>
      <c r="H13" s="16">
        <v>132.6</v>
      </c>
      <c r="I13" s="16">
        <v>9.7200000000000006</v>
      </c>
      <c r="J13" s="16">
        <v>3.48</v>
      </c>
      <c r="K13" s="17">
        <v>14.82</v>
      </c>
    </row>
    <row r="14" spans="1:14" ht="15" thickBot="1">
      <c r="A14" s="21"/>
      <c r="B14" s="22" t="s">
        <v>19</v>
      </c>
      <c r="C14" s="20">
        <v>715</v>
      </c>
      <c r="D14" s="23" t="s">
        <v>28</v>
      </c>
      <c r="E14" s="24">
        <v>200</v>
      </c>
      <c r="F14" s="24">
        <v>200</v>
      </c>
      <c r="G14" s="25">
        <v>8.86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200000000000003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32</v>
      </c>
      <c r="C16" s="30"/>
      <c r="D16" s="31" t="s">
        <v>31</v>
      </c>
      <c r="E16" s="24"/>
      <c r="F16" s="24">
        <v>40</v>
      </c>
      <c r="G16" s="25">
        <v>7.06</v>
      </c>
      <c r="H16" s="26">
        <v>130.52000000000001</v>
      </c>
      <c r="I16" s="26">
        <v>1.1200000000000001</v>
      </c>
      <c r="J16" s="26">
        <v>12.92</v>
      </c>
      <c r="K16" s="27">
        <v>2.48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26"/>
      <c r="I17" s="26"/>
      <c r="J17" s="26"/>
      <c r="K17" s="33"/>
    </row>
    <row r="18" spans="1:11" ht="26.4" customHeight="1">
      <c r="A18" s="21"/>
      <c r="B18" s="48"/>
      <c r="C18" s="48"/>
      <c r="D18" s="49" t="s">
        <v>21</v>
      </c>
      <c r="E18" s="50">
        <f>SUM(E11:E17)</f>
        <v>700</v>
      </c>
      <c r="F18" s="50">
        <f>SUM(F11:F17)</f>
        <v>700</v>
      </c>
      <c r="G18" s="51">
        <f>SUM(G11:G17)</f>
        <v>120.45</v>
      </c>
      <c r="H18" s="51">
        <f>SUM(H11:H16)</f>
        <v>660.67</v>
      </c>
      <c r="I18" s="51">
        <f t="shared" ref="I18:K18" si="1">SUM(I11:I16)</f>
        <v>21.87</v>
      </c>
      <c r="J18" s="51">
        <f t="shared" si="1"/>
        <v>28.060000000000002</v>
      </c>
      <c r="K18" s="51">
        <f t="shared" si="1"/>
        <v>82.91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A6" sqref="A6:A8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25</v>
      </c>
      <c r="C4" s="12" t="s">
        <v>16</v>
      </c>
      <c r="D4" s="13" t="s">
        <v>24</v>
      </c>
      <c r="E4" s="14">
        <v>100</v>
      </c>
      <c r="F4" s="14">
        <v>170</v>
      </c>
      <c r="G4" s="15">
        <v>19.52</v>
      </c>
      <c r="H4" s="16">
        <v>168.8</v>
      </c>
      <c r="I4" s="16">
        <v>3.2</v>
      </c>
      <c r="J4" s="16">
        <v>5.87</v>
      </c>
      <c r="K4" s="17">
        <v>24.32</v>
      </c>
      <c r="M4" s="18"/>
      <c r="N4" s="18"/>
    </row>
    <row r="5" spans="1:14" ht="45.6" customHeight="1">
      <c r="A5" s="19"/>
      <c r="B5" s="11" t="s">
        <v>35</v>
      </c>
      <c r="C5" s="20">
        <v>150</v>
      </c>
      <c r="D5" s="13" t="s">
        <v>26</v>
      </c>
      <c r="E5" s="14">
        <v>160</v>
      </c>
      <c r="F5" s="14">
        <v>60</v>
      </c>
      <c r="G5" s="15">
        <v>60.08</v>
      </c>
      <c r="H5" s="16">
        <v>132.6</v>
      </c>
      <c r="I5" s="16">
        <v>9.7200000000000006</v>
      </c>
      <c r="J5" s="16">
        <v>3.48</v>
      </c>
      <c r="K5" s="17">
        <v>14.82</v>
      </c>
      <c r="M5" s="18"/>
      <c r="N5" s="18"/>
    </row>
    <row r="6" spans="1:14" ht="15" thickBot="1">
      <c r="A6" s="21" t="s">
        <v>33</v>
      </c>
      <c r="B6" s="22" t="s">
        <v>19</v>
      </c>
      <c r="C6" s="20">
        <v>715</v>
      </c>
      <c r="D6" s="23" t="s">
        <v>28</v>
      </c>
      <c r="E6" s="24">
        <v>200</v>
      </c>
      <c r="F6" s="24">
        <v>200</v>
      </c>
      <c r="G6" s="25">
        <v>8.86</v>
      </c>
      <c r="H6" s="26">
        <v>46.87</v>
      </c>
      <c r="I6" s="26">
        <v>0.68</v>
      </c>
      <c r="J6" s="26">
        <v>0</v>
      </c>
      <c r="K6" s="27">
        <v>21.06</v>
      </c>
    </row>
    <row r="7" spans="1:14" ht="15" thickBot="1">
      <c r="A7" s="21" t="s">
        <v>34</v>
      </c>
      <c r="B7" s="28" t="s">
        <v>17</v>
      </c>
      <c r="C7" s="20"/>
      <c r="D7" s="23" t="s">
        <v>27</v>
      </c>
      <c r="E7" s="24">
        <v>40</v>
      </c>
      <c r="F7" s="24">
        <v>30</v>
      </c>
      <c r="G7" s="25">
        <v>2.84</v>
      </c>
      <c r="H7" s="25">
        <v>69</v>
      </c>
      <c r="I7" s="25">
        <v>2.25</v>
      </c>
      <c r="J7" s="25">
        <v>0.3</v>
      </c>
      <c r="K7" s="29">
        <v>14.1</v>
      </c>
    </row>
    <row r="8" spans="1:14" ht="29.4" thickBot="1">
      <c r="A8" s="21"/>
      <c r="B8" s="30" t="s">
        <v>32</v>
      </c>
      <c r="C8" s="30"/>
      <c r="D8" s="31" t="s">
        <v>31</v>
      </c>
      <c r="E8" s="24"/>
      <c r="F8" s="24">
        <v>50</v>
      </c>
      <c r="G8" s="25">
        <v>8.83</v>
      </c>
      <c r="H8" s="26">
        <v>163.15</v>
      </c>
      <c r="I8" s="26">
        <v>1.4</v>
      </c>
      <c r="J8" s="26">
        <v>16.149999999999999</v>
      </c>
      <c r="K8" s="27">
        <v>3.25</v>
      </c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21</v>
      </c>
      <c r="E10" s="35"/>
      <c r="F10" s="36">
        <f>SUM(F4:F9)</f>
        <v>510</v>
      </c>
      <c r="G10" s="37">
        <f>SUM(G4:G9)</f>
        <v>100.13</v>
      </c>
      <c r="H10" s="37">
        <f>SUM(H4:H9)</f>
        <v>580.41999999999996</v>
      </c>
      <c r="I10" s="37">
        <f t="shared" ref="I10:K10" si="0">I4+I6+I7+I8+I9</f>
        <v>7.5300000000000011</v>
      </c>
      <c r="J10" s="37">
        <f t="shared" si="0"/>
        <v>22.32</v>
      </c>
      <c r="K10" s="38">
        <f t="shared" si="0"/>
        <v>62.73</v>
      </c>
    </row>
    <row r="11" spans="1:14" ht="51.6" customHeight="1" thickBot="1">
      <c r="A11" s="19"/>
      <c r="B11" s="39" t="s">
        <v>22</v>
      </c>
      <c r="C11" s="40"/>
      <c r="D11" s="41" t="s">
        <v>29</v>
      </c>
      <c r="E11" s="42">
        <v>200</v>
      </c>
      <c r="F11" s="43">
        <v>250</v>
      </c>
      <c r="G11" s="44">
        <v>27.61</v>
      </c>
      <c r="H11" s="45">
        <v>141.1</v>
      </c>
      <c r="I11" s="45">
        <v>6.13</v>
      </c>
      <c r="J11" s="46">
        <v>6.86</v>
      </c>
      <c r="K11" s="46">
        <v>7.66</v>
      </c>
    </row>
    <row r="12" spans="1:14" ht="43.2" customHeight="1" thickBot="1">
      <c r="A12" s="21" t="s">
        <v>33</v>
      </c>
      <c r="B12" s="11" t="s">
        <v>25</v>
      </c>
      <c r="C12" s="12" t="s">
        <v>16</v>
      </c>
      <c r="D12" s="13" t="s">
        <v>24</v>
      </c>
      <c r="E12" s="14">
        <v>100</v>
      </c>
      <c r="F12" s="14">
        <v>170</v>
      </c>
      <c r="G12" s="15">
        <v>19.52</v>
      </c>
      <c r="H12" s="16">
        <v>168.8</v>
      </c>
      <c r="I12" s="16">
        <v>3.2</v>
      </c>
      <c r="J12" s="16">
        <v>5.87</v>
      </c>
      <c r="K12" s="17">
        <v>24.32</v>
      </c>
    </row>
    <row r="13" spans="1:14" ht="38.4" customHeight="1">
      <c r="A13" s="21" t="s">
        <v>34</v>
      </c>
      <c r="B13" s="11" t="s">
        <v>35</v>
      </c>
      <c r="C13" s="20">
        <v>150</v>
      </c>
      <c r="D13" s="13" t="s">
        <v>26</v>
      </c>
      <c r="E13" s="14">
        <v>160</v>
      </c>
      <c r="F13" s="14">
        <v>70</v>
      </c>
      <c r="G13" s="15">
        <v>70.09</v>
      </c>
      <c r="H13" s="16">
        <v>154.69999999999999</v>
      </c>
      <c r="I13" s="16">
        <v>11.34</v>
      </c>
      <c r="J13" s="16">
        <v>4.0599999999999996</v>
      </c>
      <c r="K13" s="17">
        <v>17.29</v>
      </c>
    </row>
    <row r="14" spans="1:14" ht="15" thickBot="1">
      <c r="A14" s="21"/>
      <c r="B14" s="22" t="s">
        <v>19</v>
      </c>
      <c r="C14" s="20">
        <v>715</v>
      </c>
      <c r="D14" s="23" t="s">
        <v>28</v>
      </c>
      <c r="E14" s="24">
        <v>200</v>
      </c>
      <c r="F14" s="24">
        <v>200</v>
      </c>
      <c r="G14" s="25">
        <v>8.86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32</v>
      </c>
      <c r="C16" s="30"/>
      <c r="D16" s="31" t="s">
        <v>31</v>
      </c>
      <c r="E16" s="24"/>
      <c r="F16" s="24">
        <v>40</v>
      </c>
      <c r="G16" s="25">
        <v>7.06</v>
      </c>
      <c r="H16" s="26">
        <v>130.52000000000001</v>
      </c>
      <c r="I16" s="26">
        <v>1.1200000000000001</v>
      </c>
      <c r="J16" s="26">
        <v>12.92</v>
      </c>
      <c r="K16" s="27">
        <v>2.48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26"/>
      <c r="I17" s="26"/>
      <c r="J17" s="26"/>
      <c r="K17" s="33"/>
    </row>
    <row r="18" spans="1:11" ht="26.4" customHeight="1">
      <c r="A18" s="21"/>
      <c r="B18" s="48"/>
      <c r="C18" s="48"/>
      <c r="D18" s="49" t="s">
        <v>21</v>
      </c>
      <c r="E18" s="50">
        <f>SUM(E11:E17)</f>
        <v>700</v>
      </c>
      <c r="F18" s="50">
        <f>SUM(F11:F17)</f>
        <v>760</v>
      </c>
      <c r="G18" s="51">
        <f>SUM(G11:G17)</f>
        <v>135.97999999999999</v>
      </c>
      <c r="H18" s="51">
        <f>SUM(H11:H16)</f>
        <v>748.11999999999989</v>
      </c>
      <c r="I18" s="51">
        <f t="shared" ref="I18:K18" si="1">SUM(I11:I16)</f>
        <v>24.040000000000003</v>
      </c>
      <c r="J18" s="51">
        <f t="shared" si="1"/>
        <v>30.009999999999998</v>
      </c>
      <c r="K18" s="51">
        <f t="shared" si="1"/>
        <v>86.85</v>
      </c>
    </row>
    <row r="19" spans="1:11" ht="15" thickBot="1">
      <c r="A19" s="21"/>
      <c r="B19" s="28"/>
      <c r="C19" s="20"/>
      <c r="D19" s="23"/>
      <c r="E19" s="47"/>
      <c r="F19" s="24"/>
      <c r="G19" s="25"/>
      <c r="H19" s="26"/>
      <c r="I19" s="26"/>
      <c r="J19" s="26"/>
      <c r="K19" s="3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A7" workbookViewId="0">
      <selection activeCell="M11" sqref="M1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44</v>
      </c>
      <c r="E1" s="4"/>
      <c r="F1" t="s">
        <v>1</v>
      </c>
      <c r="G1" s="5" t="s">
        <v>43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37</v>
      </c>
      <c r="C4" s="12" t="s">
        <v>16</v>
      </c>
      <c r="D4" s="13" t="s">
        <v>45</v>
      </c>
      <c r="E4" s="14">
        <v>100</v>
      </c>
      <c r="F4" s="14">
        <v>200</v>
      </c>
      <c r="G4" s="15">
        <v>22.31</v>
      </c>
      <c r="H4" s="16">
        <v>228.5</v>
      </c>
      <c r="I4" s="16">
        <v>6.1</v>
      </c>
      <c r="J4" s="16">
        <v>7.3</v>
      </c>
      <c r="K4" s="17">
        <v>34.6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23" t="s">
        <v>48</v>
      </c>
      <c r="E5" s="14">
        <v>160</v>
      </c>
      <c r="F5" s="47">
        <v>70</v>
      </c>
      <c r="G5" s="55">
        <v>38.57</v>
      </c>
      <c r="H5">
        <v>240</v>
      </c>
      <c r="I5">
        <v>8.2799999999999994</v>
      </c>
      <c r="J5">
        <v>13.05</v>
      </c>
      <c r="K5">
        <v>21.33</v>
      </c>
      <c r="M5" s="18"/>
      <c r="N5" s="18"/>
    </row>
    <row r="6" spans="1:14" ht="29.4" thickBot="1">
      <c r="A6" s="21" t="s">
        <v>23</v>
      </c>
      <c r="B6" s="22" t="s">
        <v>19</v>
      </c>
      <c r="C6" s="20">
        <v>715</v>
      </c>
      <c r="D6" s="23" t="s">
        <v>46</v>
      </c>
      <c r="E6" s="24">
        <v>200</v>
      </c>
      <c r="F6" s="24">
        <v>200</v>
      </c>
      <c r="G6" s="25">
        <v>16.68</v>
      </c>
      <c r="H6" s="63">
        <v>153.91999999999999</v>
      </c>
      <c r="I6" s="64">
        <v>3.77</v>
      </c>
      <c r="J6" s="64">
        <v>3.99</v>
      </c>
      <c r="K6" s="64">
        <v>25.95</v>
      </c>
    </row>
    <row r="7" spans="1:14" ht="15" thickBot="1">
      <c r="A7" s="21" t="s">
        <v>20</v>
      </c>
      <c r="B7" s="28" t="s">
        <v>38</v>
      </c>
      <c r="C7" s="20"/>
      <c r="D7" s="23" t="s">
        <v>47</v>
      </c>
      <c r="E7" s="24">
        <v>40</v>
      </c>
      <c r="F7" s="47">
        <v>52</v>
      </c>
      <c r="G7" s="55">
        <v>12.84</v>
      </c>
      <c r="H7" s="56">
        <v>245</v>
      </c>
      <c r="I7" s="56">
        <v>4.25</v>
      </c>
      <c r="J7" s="56">
        <v>11</v>
      </c>
      <c r="K7" s="65">
        <v>32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36"/>
      <c r="G9" s="37"/>
      <c r="H9" s="37"/>
      <c r="I9" s="37"/>
      <c r="J9" s="37"/>
      <c r="K9" s="66"/>
    </row>
    <row r="10" spans="1:14" ht="19.95" customHeight="1" thickBot="1">
      <c r="A10" s="32"/>
      <c r="B10" s="34"/>
      <c r="C10" s="34"/>
      <c r="D10" s="35" t="s">
        <v>21</v>
      </c>
      <c r="E10" s="35"/>
      <c r="F10" s="36">
        <f>SUM(F4:F9)</f>
        <v>522</v>
      </c>
      <c r="G10" s="37">
        <f>SUM(G4:G9)</f>
        <v>90.4</v>
      </c>
      <c r="H10" s="37">
        <f>H4+H5+H6+H7</f>
        <v>867.42</v>
      </c>
      <c r="I10" s="37">
        <f t="shared" ref="I10:K10" si="0">I4+I5+I6+I7</f>
        <v>22.4</v>
      </c>
      <c r="J10" s="37">
        <f t="shared" si="0"/>
        <v>35.340000000000003</v>
      </c>
      <c r="K10" s="37">
        <f t="shared" si="0"/>
        <v>113.88</v>
      </c>
    </row>
    <row r="11" spans="1:14" ht="51.6" customHeight="1" thickBot="1">
      <c r="A11" s="19"/>
      <c r="B11" s="39" t="s">
        <v>22</v>
      </c>
      <c r="C11" s="40"/>
      <c r="D11" s="41" t="s">
        <v>29</v>
      </c>
      <c r="E11" s="42">
        <v>200</v>
      </c>
      <c r="F11" s="43">
        <v>200</v>
      </c>
      <c r="G11" s="44">
        <v>22.09</v>
      </c>
      <c r="H11" s="45">
        <v>112.88</v>
      </c>
      <c r="I11" s="45">
        <v>4.9000000000000004</v>
      </c>
      <c r="J11" s="46">
        <v>5.49</v>
      </c>
      <c r="K11" s="46">
        <v>6.13</v>
      </c>
    </row>
    <row r="12" spans="1:14" ht="43.2" customHeight="1" thickBot="1">
      <c r="A12" s="21" t="s">
        <v>23</v>
      </c>
      <c r="B12" s="11" t="s">
        <v>25</v>
      </c>
      <c r="C12" s="12" t="s">
        <v>16</v>
      </c>
      <c r="D12" s="13" t="s">
        <v>24</v>
      </c>
      <c r="E12" s="14">
        <v>100</v>
      </c>
      <c r="F12" s="14">
        <v>170</v>
      </c>
      <c r="G12" s="15">
        <v>19.52</v>
      </c>
      <c r="H12" s="16">
        <v>168.8</v>
      </c>
      <c r="I12" s="16">
        <v>3.2</v>
      </c>
      <c r="J12" s="16">
        <v>5.87</v>
      </c>
      <c r="K12" s="17">
        <v>24.32</v>
      </c>
    </row>
    <row r="13" spans="1:14" ht="38.4" customHeight="1">
      <c r="A13" s="21" t="s">
        <v>20</v>
      </c>
      <c r="B13" s="11" t="s">
        <v>35</v>
      </c>
      <c r="C13" s="20">
        <v>150</v>
      </c>
      <c r="D13" s="13" t="s">
        <v>26</v>
      </c>
      <c r="E13" s="14">
        <v>160</v>
      </c>
      <c r="F13" s="14">
        <v>60</v>
      </c>
      <c r="G13" s="15">
        <v>60.08</v>
      </c>
      <c r="H13" s="16">
        <v>132.6</v>
      </c>
      <c r="I13" s="16">
        <v>9.7200000000000006</v>
      </c>
      <c r="J13" s="16">
        <v>3.48</v>
      </c>
      <c r="K13" s="17">
        <v>14.82</v>
      </c>
    </row>
    <row r="14" spans="1:14" ht="15" thickBot="1">
      <c r="A14" s="21"/>
      <c r="B14" s="22" t="s">
        <v>19</v>
      </c>
      <c r="C14" s="20">
        <v>715</v>
      </c>
      <c r="D14" s="23" t="s">
        <v>28</v>
      </c>
      <c r="E14" s="24">
        <v>200</v>
      </c>
      <c r="F14" s="24">
        <v>200</v>
      </c>
      <c r="G14" s="25">
        <v>8.86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200000000000003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32</v>
      </c>
      <c r="C16" s="30"/>
      <c r="D16" s="31" t="s">
        <v>31</v>
      </c>
      <c r="E16" s="24"/>
      <c r="F16" s="24">
        <v>40</v>
      </c>
      <c r="G16" s="25">
        <v>7.06</v>
      </c>
      <c r="H16" s="26">
        <v>130.52000000000001</v>
      </c>
      <c r="I16" s="26">
        <v>1.1200000000000001</v>
      </c>
      <c r="J16" s="26">
        <v>12.92</v>
      </c>
      <c r="K16" s="27">
        <v>2.48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26"/>
      <c r="I17" s="26"/>
      <c r="J17" s="26"/>
      <c r="K17" s="33"/>
    </row>
    <row r="18" spans="1:11" ht="26.4" customHeight="1" thickBot="1">
      <c r="A18" s="21"/>
      <c r="B18" s="48"/>
      <c r="C18" s="48"/>
      <c r="D18" s="49" t="s">
        <v>21</v>
      </c>
      <c r="E18" s="50">
        <f>SUM(E11:E17)</f>
        <v>700</v>
      </c>
      <c r="F18" s="50">
        <f>SUM(F11:F17)</f>
        <v>700</v>
      </c>
      <c r="G18" s="51">
        <f>SUM(G11:G17)</f>
        <v>120.45</v>
      </c>
      <c r="H18" s="51">
        <f>SUM(H11:H16)</f>
        <v>660.67</v>
      </c>
      <c r="I18" s="51">
        <f t="shared" ref="I18:K18" si="1">SUM(I11:I16)</f>
        <v>21.87</v>
      </c>
      <c r="J18" s="51">
        <f t="shared" si="1"/>
        <v>28.060000000000002</v>
      </c>
      <c r="K18" s="51">
        <f t="shared" si="1"/>
        <v>82.91</v>
      </c>
    </row>
    <row r="19" spans="1:11" ht="15" thickBot="1">
      <c r="A19" s="32"/>
      <c r="B19" s="10" t="s">
        <v>39</v>
      </c>
      <c r="C19" s="54"/>
      <c r="D19" s="20" t="s">
        <v>40</v>
      </c>
      <c r="E19" s="23">
        <v>80</v>
      </c>
      <c r="F19" s="47">
        <v>80</v>
      </c>
      <c r="G19" s="55">
        <v>18</v>
      </c>
      <c r="H19" s="56">
        <v>134</v>
      </c>
      <c r="I19" s="56">
        <v>2.52</v>
      </c>
      <c r="J19" s="56">
        <v>7</v>
      </c>
      <c r="K19" s="53">
        <v>86.85</v>
      </c>
    </row>
    <row r="20" spans="1:11" ht="15" thickBot="1">
      <c r="B20" s="10" t="s">
        <v>39</v>
      </c>
      <c r="C20" s="30"/>
      <c r="D20" s="30" t="s">
        <v>41</v>
      </c>
      <c r="E20" s="23">
        <v>200</v>
      </c>
      <c r="F20" s="47">
        <v>200</v>
      </c>
      <c r="G20" s="55">
        <v>2</v>
      </c>
      <c r="H20">
        <v>0</v>
      </c>
      <c r="I20">
        <v>0</v>
      </c>
      <c r="J20">
        <v>0</v>
      </c>
    </row>
    <row r="21" spans="1:11" ht="15" thickBot="1">
      <c r="B21" s="57" t="s">
        <v>39</v>
      </c>
      <c r="C21" s="58" t="s">
        <v>42</v>
      </c>
      <c r="D21" s="58"/>
      <c r="E21" s="59">
        <v>280</v>
      </c>
      <c r="F21" s="60">
        <v>280</v>
      </c>
      <c r="G21" s="61">
        <v>20</v>
      </c>
      <c r="H21" s="61">
        <v>134</v>
      </c>
      <c r="I21" s="61">
        <v>2.52</v>
      </c>
      <c r="J21" s="61">
        <v>7</v>
      </c>
      <c r="K21" s="62">
        <v>26.52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M9" sqref="M9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36</v>
      </c>
      <c r="B1" s="1">
        <v>64</v>
      </c>
      <c r="C1" s="2"/>
      <c r="D1" s="3" t="s">
        <v>44</v>
      </c>
      <c r="E1" s="4"/>
      <c r="F1" t="s">
        <v>1</v>
      </c>
      <c r="G1" s="5" t="s">
        <v>43</v>
      </c>
      <c r="J1" t="s">
        <v>3</v>
      </c>
      <c r="K1" s="6" t="s">
        <v>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37</v>
      </c>
      <c r="C4" s="12" t="s">
        <v>16</v>
      </c>
      <c r="D4" s="13" t="s">
        <v>45</v>
      </c>
      <c r="E4" s="14">
        <v>100</v>
      </c>
      <c r="F4" s="14">
        <v>200</v>
      </c>
      <c r="G4" s="15">
        <v>22.31</v>
      </c>
      <c r="H4" s="16">
        <v>228.5</v>
      </c>
      <c r="I4" s="16">
        <v>6.1</v>
      </c>
      <c r="J4" s="16">
        <v>7.3</v>
      </c>
      <c r="K4" s="17">
        <v>34.6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23" t="s">
        <v>48</v>
      </c>
      <c r="E5" s="14">
        <v>160</v>
      </c>
      <c r="F5" s="47">
        <v>80</v>
      </c>
      <c r="G5" s="55">
        <v>47.57</v>
      </c>
      <c r="H5">
        <v>274.27999999999997</v>
      </c>
      <c r="I5">
        <v>9.4600000000000009</v>
      </c>
      <c r="J5">
        <v>14.91</v>
      </c>
      <c r="K5">
        <v>24.38</v>
      </c>
      <c r="M5" s="18"/>
      <c r="N5" s="18"/>
    </row>
    <row r="6" spans="1:14" ht="29.4" thickBot="1">
      <c r="A6" s="21" t="s">
        <v>33</v>
      </c>
      <c r="B6" s="22" t="s">
        <v>19</v>
      </c>
      <c r="C6" s="20">
        <v>715</v>
      </c>
      <c r="D6" s="23" t="s">
        <v>46</v>
      </c>
      <c r="E6" s="24">
        <v>200</v>
      </c>
      <c r="F6" s="24">
        <v>200</v>
      </c>
      <c r="G6" s="25">
        <v>16.68</v>
      </c>
      <c r="H6" s="63">
        <v>153.91999999999999</v>
      </c>
      <c r="I6" s="64">
        <v>3.77</v>
      </c>
      <c r="J6" s="64">
        <v>3.99</v>
      </c>
      <c r="K6" s="64">
        <v>25.95</v>
      </c>
    </row>
    <row r="7" spans="1:14" ht="15" thickBot="1">
      <c r="A7" s="21" t="s">
        <v>34</v>
      </c>
      <c r="B7" s="28" t="s">
        <v>38</v>
      </c>
      <c r="C7" s="20"/>
      <c r="D7" s="23" t="s">
        <v>47</v>
      </c>
      <c r="E7" s="24">
        <v>40</v>
      </c>
      <c r="F7" s="47">
        <v>55</v>
      </c>
      <c r="G7" s="55">
        <v>13.58</v>
      </c>
      <c r="H7" s="56">
        <v>269.5</v>
      </c>
      <c r="I7" s="56">
        <v>4.67</v>
      </c>
      <c r="J7" s="56">
        <v>12.1</v>
      </c>
      <c r="K7" s="65">
        <v>35.200000000000003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21</v>
      </c>
      <c r="E10" s="35"/>
      <c r="F10" s="36">
        <f>SUM(F4:F9)</f>
        <v>535</v>
      </c>
      <c r="G10" s="37">
        <f>SUM(G4:G9)</f>
        <v>100.14</v>
      </c>
      <c r="H10" s="37">
        <f>SUM(H4:H9)</f>
        <v>926.19999999999993</v>
      </c>
      <c r="I10" s="37">
        <f t="shared" ref="I10:K10" si="0">I4+I6+I7+I8+I9</f>
        <v>14.54</v>
      </c>
      <c r="J10" s="37">
        <f t="shared" si="0"/>
        <v>23.39</v>
      </c>
      <c r="K10" s="38">
        <f t="shared" si="0"/>
        <v>95.75</v>
      </c>
    </row>
    <row r="11" spans="1:14" ht="51.6" customHeight="1" thickBot="1">
      <c r="A11" s="19"/>
      <c r="B11" s="39" t="s">
        <v>22</v>
      </c>
      <c r="C11" s="40"/>
      <c r="D11" s="41" t="s">
        <v>29</v>
      </c>
      <c r="E11" s="42">
        <v>200</v>
      </c>
      <c r="F11" s="43">
        <v>250</v>
      </c>
      <c r="G11" s="44">
        <v>27.61</v>
      </c>
      <c r="H11" s="45">
        <v>141.1</v>
      </c>
      <c r="I11" s="45">
        <v>6.13</v>
      </c>
      <c r="J11" s="46">
        <v>6.86</v>
      </c>
      <c r="K11" s="46">
        <v>7.66</v>
      </c>
    </row>
    <row r="12" spans="1:14" ht="43.2" customHeight="1" thickBot="1">
      <c r="A12" s="21" t="s">
        <v>33</v>
      </c>
      <c r="B12" s="11" t="s">
        <v>25</v>
      </c>
      <c r="C12" s="12" t="s">
        <v>16</v>
      </c>
      <c r="D12" s="13" t="s">
        <v>24</v>
      </c>
      <c r="E12" s="14">
        <v>100</v>
      </c>
      <c r="F12" s="14">
        <v>170</v>
      </c>
      <c r="G12" s="15">
        <v>19.52</v>
      </c>
      <c r="H12" s="16">
        <v>168.8</v>
      </c>
      <c r="I12" s="16">
        <v>3.2</v>
      </c>
      <c r="J12" s="16">
        <v>5.87</v>
      </c>
      <c r="K12" s="17">
        <v>24.32</v>
      </c>
    </row>
    <row r="13" spans="1:14" ht="38.4" customHeight="1">
      <c r="A13" s="21" t="s">
        <v>34</v>
      </c>
      <c r="B13" s="11" t="s">
        <v>35</v>
      </c>
      <c r="C13" s="20">
        <v>150</v>
      </c>
      <c r="D13" s="13" t="s">
        <v>26</v>
      </c>
      <c r="E13" s="14">
        <v>160</v>
      </c>
      <c r="F13" s="14">
        <v>70</v>
      </c>
      <c r="G13" s="15">
        <v>70.09</v>
      </c>
      <c r="H13" s="16">
        <v>154.69999999999999</v>
      </c>
      <c r="I13" s="16">
        <v>11.34</v>
      </c>
      <c r="J13" s="16">
        <v>4.0599999999999996</v>
      </c>
      <c r="K13" s="17">
        <v>17.29</v>
      </c>
    </row>
    <row r="14" spans="1:14" ht="15" thickBot="1">
      <c r="A14" s="21"/>
      <c r="B14" s="22" t="s">
        <v>19</v>
      </c>
      <c r="C14" s="20">
        <v>715</v>
      </c>
      <c r="D14" s="23" t="s">
        <v>28</v>
      </c>
      <c r="E14" s="24">
        <v>200</v>
      </c>
      <c r="F14" s="24">
        <v>200</v>
      </c>
      <c r="G14" s="25">
        <v>8.86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32</v>
      </c>
      <c r="C16" s="30"/>
      <c r="D16" s="31" t="s">
        <v>31</v>
      </c>
      <c r="E16" s="24"/>
      <c r="F16" s="24">
        <v>40</v>
      </c>
      <c r="G16" s="25">
        <v>7.06</v>
      </c>
      <c r="H16" s="26">
        <v>130.52000000000001</v>
      </c>
      <c r="I16" s="26">
        <v>1.1200000000000001</v>
      </c>
      <c r="J16" s="26">
        <v>12.92</v>
      </c>
      <c r="K16" s="27">
        <v>2.48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26"/>
      <c r="I17" s="26"/>
      <c r="J17" s="26"/>
      <c r="K17" s="33"/>
    </row>
    <row r="18" spans="1:11" ht="26.4" customHeight="1" thickBot="1">
      <c r="A18" s="21"/>
      <c r="B18" s="48"/>
      <c r="C18" s="48"/>
      <c r="D18" s="49" t="s">
        <v>21</v>
      </c>
      <c r="E18" s="50">
        <f>SUM(E11:E17)</f>
        <v>700</v>
      </c>
      <c r="F18" s="50">
        <f>SUM(F11:F17)</f>
        <v>760</v>
      </c>
      <c r="G18" s="51">
        <f>SUM(G11:G17)</f>
        <v>135.97999999999999</v>
      </c>
      <c r="H18" s="51">
        <f>SUM(H11:H16)</f>
        <v>748.11999999999989</v>
      </c>
      <c r="I18" s="51">
        <f t="shared" ref="I18:K18" si="1">SUM(I11:I16)</f>
        <v>24.040000000000003</v>
      </c>
      <c r="J18" s="51">
        <f t="shared" si="1"/>
        <v>30.009999999999998</v>
      </c>
      <c r="K18" s="51">
        <f t="shared" si="1"/>
        <v>86.85</v>
      </c>
    </row>
    <row r="19" spans="1:11" ht="15" thickBot="1">
      <c r="A19" s="32"/>
      <c r="B19" s="10" t="s">
        <v>39</v>
      </c>
      <c r="C19" s="54"/>
      <c r="D19" s="20" t="s">
        <v>40</v>
      </c>
      <c r="E19" s="23">
        <v>80</v>
      </c>
      <c r="F19" s="47">
        <v>80</v>
      </c>
      <c r="G19" s="55">
        <v>18</v>
      </c>
      <c r="H19" s="56">
        <v>134</v>
      </c>
      <c r="I19" s="56">
        <v>2.52</v>
      </c>
      <c r="J19" s="56">
        <v>7</v>
      </c>
      <c r="K19" s="53">
        <v>86.85</v>
      </c>
    </row>
    <row r="20" spans="1:11" ht="15" thickBot="1">
      <c r="B20" s="10" t="s">
        <v>39</v>
      </c>
      <c r="C20" s="30"/>
      <c r="D20" s="30" t="s">
        <v>41</v>
      </c>
      <c r="E20" s="23">
        <v>200</v>
      </c>
      <c r="F20" s="47">
        <v>200</v>
      </c>
      <c r="G20" s="55">
        <v>2</v>
      </c>
      <c r="H20">
        <v>0</v>
      </c>
      <c r="I20">
        <v>0</v>
      </c>
      <c r="J20">
        <v>0</v>
      </c>
    </row>
    <row r="21" spans="1:11" ht="15" thickBot="1">
      <c r="B21" s="57" t="s">
        <v>39</v>
      </c>
      <c r="C21" s="58" t="s">
        <v>42</v>
      </c>
      <c r="D21" s="58"/>
      <c r="E21" s="59">
        <v>280</v>
      </c>
      <c r="F21" s="60">
        <v>280</v>
      </c>
      <c r="G21" s="61">
        <v>20</v>
      </c>
      <c r="H21" s="61">
        <v>134</v>
      </c>
      <c r="I21" s="61">
        <v>2.52</v>
      </c>
      <c r="J21" s="61">
        <v>7</v>
      </c>
      <c r="K21" s="62">
        <v>26.52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бесплат</vt:lpstr>
      <vt:lpstr>64 льгота</vt:lpstr>
      <vt:lpstr>буйко 29 бесплатное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2024-11-14T12:49:13Z</dcterms:modified>
</cp:coreProperties>
</file>