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10" i="2"/>
  <c r="J10"/>
  <c r="I10"/>
  <c r="H10"/>
  <c r="G10"/>
  <c r="F10"/>
  <c r="K18"/>
  <c r="J18"/>
  <c r="I18"/>
  <c r="H18"/>
  <c r="G18"/>
  <c r="F18"/>
  <c r="K10" i="1"/>
  <c r="J10"/>
  <c r="I10"/>
  <c r="H10"/>
  <c r="G10"/>
  <c r="F10"/>
  <c r="K18"/>
  <c r="J18"/>
  <c r="I18"/>
  <c r="H18"/>
  <c r="G18"/>
  <c r="F18"/>
</calcChain>
</file>

<file path=xl/sharedStrings.xml><?xml version="1.0" encoding="utf-8"?>
<sst xmlns="http://schemas.openxmlformats.org/spreadsheetml/2006/main" count="88" uniqueCount="39">
  <si>
    <t>Школа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</si>
  <si>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</si>
  <si>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</si>
  <si>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</si>
  <si>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</si>
  <si>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</si>
  <si>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</si>
  <si>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</si>
  <si>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№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</si>
  <si>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</si>
  <si>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</si>
  <si>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</si>
  <si>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</si>
  <si>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</si>
  <si>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</si>
  <si>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</si>
  <si>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</si>
  <si>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капуста тушеная с мясом(мясо свинина,капуста свежая,морковь,лук,масло сливочное,соль)</t>
  </si>
  <si>
    <t>гарнир</t>
  </si>
  <si>
    <t>мандарины свежие</t>
  </si>
  <si>
    <t>1-4 классы</t>
  </si>
  <si>
    <t>хлеб</t>
  </si>
  <si>
    <t>бесплатное питание</t>
  </si>
  <si>
    <t>напиток</t>
  </si>
  <si>
    <t>компот из сухо фруктов(смесь сухофруктов,сахар)</t>
  </si>
  <si>
    <t>Итого за прием;</t>
  </si>
  <si>
    <t>первое</t>
  </si>
  <si>
    <t>суп куриный с макаронными изделиями(курица,картофель,морковь,лук,масло сливочные)</t>
  </si>
  <si>
    <t>1.19</t>
  </si>
  <si>
    <t>4.6</t>
  </si>
  <si>
    <t>ттк</t>
  </si>
  <si>
    <t>суп молочный вермишелевый(молоко 3,2%,вермишель,соль,масло сливочное)</t>
  </si>
  <si>
    <t>пончик с вареной сгущенкой(мука,соль ,маргарин,яйцо,сгущенка вареная)</t>
  </si>
  <si>
    <t>1-4классы</t>
  </si>
  <si>
    <t>какао на молоке(молоко сахар,какао порошок)</t>
  </si>
  <si>
    <t>хлеб  1 сорт</t>
  </si>
  <si>
    <t>5-11 классы</t>
  </si>
  <si>
    <t>льготное питание</t>
  </si>
  <si>
    <t>2024.02.02.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</si>
</sst>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2" fontId="0" fillId="0" borderId="10" xfId="0" applyNumberFormat="1" applyFont="1" applyFill="1" applyBorder="1" applyAlignment="1" applyProtection="1">
      <alignment horizontal="center" vertical="center"/>
    </xf>
    <xf numFmtId="0" fontId="1" fillId="0" borderId="11" xfId="0" applyFont="1" applyBorder="1" applyAlignment="1">
      <alignment horizontal="center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49" fontId="0" fillId="0" borderId="12" xfId="0" applyNumberFormat="1" applyFill="1" applyBorder="1" applyAlignment="1" applyProtection="1">
      <alignment horizontal="center" vertical="center" wrapText="1"/>
      <protection locked="0"/>
    </xf>
    <xf numFmtId="1" fontId="0" fillId="0" borderId="12" xfId="0" applyNumberFormat="1" applyFill="1" applyBorder="1" applyAlignment="1" applyProtection="1">
      <alignment horizontal="center" vertic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 applyProtection="1">
      <alignment horizontal="center" wrapText="1"/>
      <protection locked="0"/>
    </xf>
    <xf numFmtId="1" fontId="0" fillId="0" borderId="13" xfId="0" applyNumberFormat="1" applyFill="1" applyBorder="1" applyAlignment="1" applyProtection="1">
      <alignment horizontal="center"/>
      <protection locked="0"/>
    </xf>
    <xf numFmtId="2" fontId="0" fillId="0" borderId="13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0" fontId="0" fillId="0" borderId="15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 wrapText="1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14" xfId="0" applyNumberForma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 wrapText="1"/>
      <protection locked="0"/>
    </xf>
    <xf numFmtId="1" fontId="1" fillId="0" borderId="13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0" fillId="0" borderId="12" xfId="0" applyFill="1" applyBorder="1" applyAlignment="1">
      <alignment horizontal="center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 applyProtection="1">
      <alignment horizontal="center" wrapText="1"/>
      <protection locked="0"/>
    </xf>
    <xf numFmtId="1" fontId="1" fillId="0" borderId="15" xfId="0" applyNumberFormat="1" applyFont="1" applyFill="1" applyBorder="1" applyAlignment="1" applyProtection="1">
      <alignment horizontal="center"/>
      <protection locked="0"/>
    </xf>
    <xf numFmtId="2" fontId="1" fillId="0" borderId="15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0" fontId="1" fillId="0" borderId="13" xfId="0" applyNumberFormat="1" applyFont="1" applyFill="1" applyBorder="1" applyAlignment="1" applyProtection="1">
      <alignment horizontal="center"/>
      <protection locked="0"/>
    </xf>
    <xf numFmtId="0" fontId="1" fillId="3" borderId="14" xfId="0" applyNumberFormat="1" applyFont="1" applyFill="1" applyBorder="1" applyAlignment="1" applyProtection="1">
      <alignment horizontal="center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9"/>
  <sheetViews>
    <sheetView tabSelected="1" workbookViewId="0">
      <selection activeCell="L13" sqref="L13"/>
    </sheetView>
  </sheetViews>
  <sheetFormatPr defaultColWidth="26.33203125" defaultRowHeight="14.4"/>
  <cols>
    <col min="1" max="1" width="21.6640625" customWidth="1"/>
    <col min="2" max="2" width="24.21875" customWidth="1"/>
    <col min="3" max="3" width="8.5546875" customWidth="1"/>
    <col min="4" max="4" width="50.88671875" customWidth="1"/>
    <col min="5" max="5" width="3.33203125" hidden="1" customWidth="1"/>
    <col min="6" max="6" width="14.5546875" customWidth="1"/>
    <col min="7" max="7" width="16.6640625" customWidth="1"/>
    <col min="8" max="8" width="12.6640625" customWidth="1"/>
    <col min="9" max="9" width="10" customWidth="1"/>
    <col min="10" max="10" width="10.109375" customWidth="1"/>
    <col min="11" max="11" width="12.5546875" customWidth="1"/>
  </cols>
  <sheetData>
    <row r="1" spans="1:11">
      <c r="A1" t="s">
        <v>0</v>
      </c>
      <c r="B1" s="1">
        <v>64</v>
      </c>
      <c r="C1" s="2"/>
      <c r="D1" s="3"/>
      <c r="E1" s="4"/>
      <c r="F1" t="s">
        <v>1</v>
      </c>
      <c r="G1" s="5" t="s">
        <v>2</v>
      </c>
      <c r="J1" t="s">
        <v>3</v>
      </c>
      <c r="K1" s="6" t="s">
        <v>38</v>
      </c>
    </row>
    <row r="2" spans="1:11" ht="15" thickBot="1"/>
    <row r="3" spans="1:11" ht="1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9" t="s">
        <v>14</v>
      </c>
    </row>
    <row r="4" spans="1:11" ht="58.2" customHeight="1" thickBot="1">
      <c r="A4" s="10" t="s">
        <v>15</v>
      </c>
      <c r="B4" s="24" t="s">
        <v>16</v>
      </c>
      <c r="C4" s="12" t="s">
        <v>30</v>
      </c>
      <c r="D4" s="13" t="s">
        <v>31</v>
      </c>
      <c r="E4" s="57">
        <v>100</v>
      </c>
      <c r="F4" s="57">
        <v>230</v>
      </c>
      <c r="G4" s="15">
        <v>28.22</v>
      </c>
      <c r="H4" s="58">
        <v>255.3</v>
      </c>
      <c r="I4" s="58">
        <v>5.29</v>
      </c>
      <c r="J4" s="58">
        <v>3.91</v>
      </c>
      <c r="K4" s="59">
        <v>49.91</v>
      </c>
    </row>
    <row r="5" spans="1:11" ht="45.6" customHeight="1">
      <c r="A5" s="17"/>
      <c r="B5" s="24" t="s">
        <v>18</v>
      </c>
      <c r="C5" s="30">
        <v>150</v>
      </c>
      <c r="D5" s="13" t="s">
        <v>32</v>
      </c>
      <c r="E5" s="57">
        <v>160</v>
      </c>
      <c r="F5" s="57">
        <v>80</v>
      </c>
      <c r="G5" s="15">
        <v>24.73</v>
      </c>
      <c r="H5" s="58">
        <v>326</v>
      </c>
      <c r="I5" s="58">
        <v>8</v>
      </c>
      <c r="J5" s="58">
        <v>7.3</v>
      </c>
      <c r="K5" s="59">
        <v>57.1</v>
      </c>
    </row>
    <row r="6" spans="1:11" ht="15" thickBot="1">
      <c r="A6" s="23" t="s">
        <v>33</v>
      </c>
      <c r="B6" s="60" t="s">
        <v>23</v>
      </c>
      <c r="C6" s="30">
        <v>715</v>
      </c>
      <c r="D6" s="31" t="s">
        <v>34</v>
      </c>
      <c r="E6" s="26">
        <v>200</v>
      </c>
      <c r="F6" s="26">
        <v>200</v>
      </c>
      <c r="G6" s="27">
        <v>28.86</v>
      </c>
      <c r="H6" s="40">
        <v>153.91999999999999</v>
      </c>
      <c r="I6" s="40">
        <v>3.77</v>
      </c>
      <c r="J6" s="40">
        <v>3.99</v>
      </c>
      <c r="K6" s="61">
        <v>25.95</v>
      </c>
    </row>
    <row r="7" spans="1:11" ht="15" thickBot="1">
      <c r="A7" s="23" t="s">
        <v>22</v>
      </c>
      <c r="B7" s="29" t="s">
        <v>21</v>
      </c>
      <c r="C7" s="30"/>
      <c r="D7" s="31" t="s">
        <v>35</v>
      </c>
      <c r="E7" s="26">
        <v>40</v>
      </c>
      <c r="F7" s="26">
        <v>45</v>
      </c>
      <c r="G7" s="27">
        <v>3.46</v>
      </c>
      <c r="H7" s="27">
        <v>103.5</v>
      </c>
      <c r="I7" s="27">
        <v>3.37</v>
      </c>
      <c r="J7" s="27">
        <v>0.45</v>
      </c>
      <c r="K7" s="62">
        <v>21.15</v>
      </c>
    </row>
    <row r="8" spans="1:11" ht="15" thickBot="1">
      <c r="A8" s="23"/>
      <c r="B8" s="38"/>
      <c r="C8" s="38"/>
      <c r="D8" s="39"/>
      <c r="E8" s="26"/>
      <c r="F8" s="26"/>
      <c r="G8" s="27"/>
      <c r="H8" s="40"/>
      <c r="I8" s="40"/>
      <c r="J8" s="40"/>
      <c r="K8" s="61"/>
    </row>
    <row r="9" spans="1:11" ht="15" thickBot="1">
      <c r="A9" s="37"/>
      <c r="B9" s="38"/>
      <c r="C9" s="38"/>
      <c r="D9" s="39"/>
      <c r="E9" s="39"/>
      <c r="F9" s="26"/>
      <c r="G9" s="27"/>
      <c r="H9" s="40"/>
      <c r="I9" s="40"/>
      <c r="J9" s="40"/>
      <c r="K9" s="41"/>
    </row>
    <row r="10" spans="1:11" ht="19.8" customHeight="1" thickBot="1">
      <c r="A10" s="37"/>
      <c r="B10" s="42"/>
      <c r="C10" s="42"/>
      <c r="D10" s="43" t="s">
        <v>25</v>
      </c>
      <c r="E10" s="43"/>
      <c r="F10" s="44">
        <f>SUM(F4:F9)</f>
        <v>555</v>
      </c>
      <c r="G10" s="45">
        <f>SUM(G4:G9)</f>
        <v>85.27</v>
      </c>
      <c r="H10" s="45">
        <f>SUM(H4:H9)</f>
        <v>838.71999999999991</v>
      </c>
      <c r="I10" s="45">
        <f t="shared" ref="I10:K10" si="0">I4+I6+I7+I8+I9</f>
        <v>12.43</v>
      </c>
      <c r="J10" s="45">
        <f t="shared" si="0"/>
        <v>8.35</v>
      </c>
      <c r="K10" s="46">
        <f t="shared" si="0"/>
        <v>97.009999999999991</v>
      </c>
    </row>
    <row r="11" spans="1:11" ht="47.4" customHeight="1" thickBot="1">
      <c r="A11" s="17"/>
      <c r="B11" s="47" t="s">
        <v>26</v>
      </c>
      <c r="C11" s="18"/>
      <c r="D11" s="19" t="s">
        <v>27</v>
      </c>
      <c r="E11" s="20" t="s">
        <v>28</v>
      </c>
      <c r="F11" s="21">
        <v>200</v>
      </c>
      <c r="G11" s="48">
        <v>20.53</v>
      </c>
      <c r="H11" s="16">
        <v>120.75</v>
      </c>
      <c r="I11" s="16">
        <v>2.34</v>
      </c>
      <c r="J11" s="16">
        <v>5.09</v>
      </c>
      <c r="K11" s="16">
        <v>16.5</v>
      </c>
    </row>
    <row r="12" spans="1:11" ht="43.2" customHeight="1" thickBot="1">
      <c r="A12" s="23" t="s">
        <v>20</v>
      </c>
      <c r="B12" s="11" t="s">
        <v>16</v>
      </c>
      <c r="C12" s="12"/>
      <c r="D12" s="13" t="s">
        <v>17</v>
      </c>
      <c r="E12" s="20"/>
      <c r="F12" s="14">
        <v>210</v>
      </c>
      <c r="G12" s="15">
        <v>54.29</v>
      </c>
      <c r="H12" s="16">
        <v>137.97</v>
      </c>
      <c r="I12" s="16">
        <v>11.97</v>
      </c>
      <c r="J12" s="16">
        <v>6.51</v>
      </c>
      <c r="K12" s="16">
        <v>7.98</v>
      </c>
    </row>
    <row r="13" spans="1:11" ht="38.4" customHeight="1">
      <c r="A13" s="23" t="s">
        <v>22</v>
      </c>
      <c r="B13" s="11" t="s">
        <v>18</v>
      </c>
      <c r="C13" s="30"/>
      <c r="D13" s="19" t="s">
        <v>19</v>
      </c>
      <c r="E13" s="20" t="s">
        <v>29</v>
      </c>
      <c r="F13" s="21">
        <v>150</v>
      </c>
      <c r="G13" s="22">
        <v>23.4</v>
      </c>
      <c r="H13" s="16">
        <v>86</v>
      </c>
      <c r="I13" s="16">
        <v>0</v>
      </c>
      <c r="J13" s="16">
        <v>0</v>
      </c>
      <c r="K13" s="16">
        <v>21.5</v>
      </c>
    </row>
    <row r="14" spans="1:11" ht="15" thickBot="1">
      <c r="A14" s="23"/>
      <c r="B14" s="29" t="s">
        <v>21</v>
      </c>
      <c r="C14" s="30"/>
      <c r="D14" s="25" t="s">
        <v>21</v>
      </c>
      <c r="E14" s="32"/>
      <c r="F14" s="26">
        <v>30</v>
      </c>
      <c r="G14" s="27">
        <v>2.31</v>
      </c>
      <c r="H14" s="27">
        <v>69</v>
      </c>
      <c r="I14" s="27">
        <v>2.25</v>
      </c>
      <c r="J14" s="27">
        <v>0.3</v>
      </c>
      <c r="K14" s="28">
        <v>14.1</v>
      </c>
    </row>
    <row r="15" spans="1:11" ht="34.200000000000003" customHeight="1" thickBot="1">
      <c r="A15" s="23"/>
      <c r="B15" s="29" t="s">
        <v>23</v>
      </c>
      <c r="C15" s="30"/>
      <c r="D15" s="31" t="s">
        <v>24</v>
      </c>
      <c r="E15" s="31"/>
      <c r="F15" s="26">
        <v>200</v>
      </c>
      <c r="G15" s="27">
        <v>4.8899999999999997</v>
      </c>
      <c r="H15" s="27">
        <v>146.4</v>
      </c>
      <c r="I15" s="27">
        <v>2.2000000000000002</v>
      </c>
      <c r="J15" s="27">
        <v>0</v>
      </c>
      <c r="K15" s="28">
        <v>33.4</v>
      </c>
    </row>
    <row r="16" spans="1:11" ht="38.4" customHeight="1" thickBot="1">
      <c r="A16" s="23"/>
      <c r="B16" s="38"/>
      <c r="C16" s="38"/>
      <c r="D16" s="31"/>
      <c r="E16" s="39"/>
      <c r="F16" s="33"/>
      <c r="G16" s="34"/>
      <c r="H16" s="35"/>
      <c r="I16" s="35"/>
      <c r="J16" s="35"/>
      <c r="K16" s="36"/>
    </row>
    <row r="17" spans="1:11" ht="15" thickBot="1">
      <c r="A17" s="23"/>
      <c r="B17" s="29"/>
      <c r="C17" s="30"/>
      <c r="D17" s="39"/>
      <c r="E17" s="31"/>
      <c r="F17" s="26"/>
      <c r="G17" s="27"/>
      <c r="H17" s="34"/>
      <c r="I17" s="34"/>
      <c r="J17" s="34"/>
      <c r="K17" s="49"/>
    </row>
    <row r="18" spans="1:11" ht="26.4" customHeight="1">
      <c r="A18" s="23"/>
      <c r="B18" s="50"/>
      <c r="C18" s="50"/>
      <c r="D18" s="51" t="s">
        <v>25</v>
      </c>
      <c r="E18" s="51"/>
      <c r="F18" s="52">
        <f>$F11+F12+F13+F14+F15+F16+F17</f>
        <v>790</v>
      </c>
      <c r="G18" s="53">
        <f>G11+G12+G13+G14+G15+G16+G17</f>
        <v>105.42</v>
      </c>
      <c r="H18" s="53">
        <f>H11+H12+H13+H14+H15+H16+H17</f>
        <v>560.12</v>
      </c>
      <c r="I18" s="53">
        <f>I11+I12+I13+I14+I15+I16+I17</f>
        <v>18.760000000000002</v>
      </c>
      <c r="J18" s="53">
        <f>J11+J12+J13+J14+J16+J17</f>
        <v>11.9</v>
      </c>
      <c r="K18" s="54">
        <f>K11+K12+K13+K14+K15+K16+K17</f>
        <v>93.48</v>
      </c>
    </row>
    <row r="19" spans="1:11" ht="15" thickBot="1">
      <c r="A19" s="37"/>
      <c r="B19" s="42"/>
      <c r="C19" s="42"/>
      <c r="D19" s="43"/>
      <c r="E19" s="43"/>
      <c r="F19" s="44"/>
      <c r="G19" s="45"/>
      <c r="H19" s="55"/>
      <c r="I19" s="55"/>
      <c r="J19" s="55"/>
      <c r="K19" s="56"/>
    </row>
  </sheetData>
  <pageMargins left="0.70866141732283472" right="0.70866141732283472" top="0.74803149606299213" bottom="0.74803149606299213" header="0.31496062992125984" footer="0.31496062992125984"/>
  <pageSetup paperSize="9" scale="7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9"/>
  <sheetViews>
    <sheetView workbookViewId="0">
      <selection activeCell="K1" sqref="K1"/>
    </sheetView>
  </sheetViews>
  <sheetFormatPr defaultColWidth="26.33203125" defaultRowHeight="14.4"/>
  <cols>
    <col min="1" max="1" width="21.6640625" customWidth="1"/>
    <col min="2" max="2" width="24.21875" customWidth="1"/>
    <col min="3" max="3" width="8.5546875" customWidth="1"/>
    <col min="4" max="4" width="50.88671875" customWidth="1"/>
    <col min="5" max="5" width="3.33203125" hidden="1" customWidth="1"/>
    <col min="6" max="6" width="14.5546875" customWidth="1"/>
    <col min="7" max="7" width="16.6640625" customWidth="1"/>
    <col min="8" max="8" width="12.6640625" customWidth="1"/>
    <col min="9" max="9" width="10" customWidth="1"/>
    <col min="10" max="10" width="10.109375" customWidth="1"/>
    <col min="11" max="11" width="12.5546875" customWidth="1"/>
  </cols>
  <sheetData>
    <row r="1" spans="1:11">
      <c r="A1" t="s">
        <v>0</v>
      </c>
      <c r="B1" s="1">
        <v>64</v>
      </c>
      <c r="C1" s="2"/>
      <c r="D1" s="3"/>
      <c r="E1" s="4"/>
      <c r="F1" t="s">
        <v>1</v>
      </c>
      <c r="G1" s="5" t="s">
        <v>2</v>
      </c>
      <c r="J1" t="s">
        <v>3</v>
      </c>
      <c r="K1" s="6" t="s">
        <v>38</v>
      </c>
    </row>
    <row r="2" spans="1:11" ht="15" thickBot="1"/>
    <row r="3" spans="1:11" ht="1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9" t="s">
        <v>14</v>
      </c>
    </row>
    <row r="4" spans="1:11" ht="58.2" customHeight="1" thickBot="1">
      <c r="A4" s="10" t="s">
        <v>15</v>
      </c>
      <c r="B4" s="24" t="s">
        <v>16</v>
      </c>
      <c r="C4" s="12" t="s">
        <v>30</v>
      </c>
      <c r="D4" s="13" t="s">
        <v>31</v>
      </c>
      <c r="E4" s="57">
        <v>100</v>
      </c>
      <c r="F4" s="57">
        <v>270</v>
      </c>
      <c r="G4" s="15">
        <v>33.119999999999997</v>
      </c>
      <c r="H4" s="58">
        <v>299.7</v>
      </c>
      <c r="I4" s="58">
        <v>6.21</v>
      </c>
      <c r="J4" s="58">
        <v>4.59</v>
      </c>
      <c r="K4" s="59">
        <v>58.59</v>
      </c>
    </row>
    <row r="5" spans="1:11" ht="45.6" customHeight="1">
      <c r="A5" s="17"/>
      <c r="B5" s="24" t="s">
        <v>18</v>
      </c>
      <c r="C5" s="30">
        <v>150</v>
      </c>
      <c r="D5" s="13" t="s">
        <v>32</v>
      </c>
      <c r="E5" s="57">
        <v>160</v>
      </c>
      <c r="F5" s="57">
        <v>80</v>
      </c>
      <c r="G5" s="15">
        <v>24.73</v>
      </c>
      <c r="H5" s="58">
        <v>326</v>
      </c>
      <c r="I5" s="58">
        <v>8</v>
      </c>
      <c r="J5" s="58">
        <v>7.3</v>
      </c>
      <c r="K5" s="59">
        <v>57.1</v>
      </c>
    </row>
    <row r="6" spans="1:11" ht="15" thickBot="1">
      <c r="A6" s="23" t="s">
        <v>36</v>
      </c>
      <c r="B6" s="60" t="s">
        <v>23</v>
      </c>
      <c r="C6" s="30">
        <v>715</v>
      </c>
      <c r="D6" s="31" t="s">
        <v>34</v>
      </c>
      <c r="E6" s="26">
        <v>200</v>
      </c>
      <c r="F6" s="26">
        <v>200</v>
      </c>
      <c r="G6" s="27">
        <v>28.86</v>
      </c>
      <c r="H6" s="40">
        <v>153.91999999999999</v>
      </c>
      <c r="I6" s="40">
        <v>3.77</v>
      </c>
      <c r="J6" s="40">
        <v>3.99</v>
      </c>
      <c r="K6" s="61">
        <v>25.95</v>
      </c>
    </row>
    <row r="7" spans="1:11" ht="15" thickBot="1">
      <c r="A7" s="23" t="s">
        <v>37</v>
      </c>
      <c r="B7" s="29" t="s">
        <v>21</v>
      </c>
      <c r="C7" s="30"/>
      <c r="D7" s="31" t="s">
        <v>35</v>
      </c>
      <c r="E7" s="26">
        <v>40</v>
      </c>
      <c r="F7" s="26">
        <v>45</v>
      </c>
      <c r="G7" s="27">
        <v>3.46</v>
      </c>
      <c r="H7" s="27">
        <v>103.5</v>
      </c>
      <c r="I7" s="27">
        <v>3.37</v>
      </c>
      <c r="J7" s="27">
        <v>0.45</v>
      </c>
      <c r="K7" s="62">
        <v>21.15</v>
      </c>
    </row>
    <row r="8" spans="1:11" ht="15" thickBot="1">
      <c r="A8" s="23"/>
      <c r="B8" s="38"/>
      <c r="C8" s="38"/>
      <c r="D8" s="39"/>
      <c r="E8" s="26"/>
      <c r="F8" s="26"/>
      <c r="G8" s="27"/>
      <c r="H8" s="40"/>
      <c r="I8" s="40"/>
      <c r="J8" s="40"/>
      <c r="K8" s="61"/>
    </row>
    <row r="9" spans="1:11" ht="15" thickBot="1">
      <c r="A9" s="37"/>
      <c r="B9" s="38"/>
      <c r="C9" s="38"/>
      <c r="D9" s="39"/>
      <c r="E9" s="39"/>
      <c r="F9" s="26"/>
      <c r="G9" s="27"/>
      <c r="H9" s="40"/>
      <c r="I9" s="40"/>
      <c r="J9" s="40"/>
      <c r="K9" s="41"/>
    </row>
    <row r="10" spans="1:11" ht="19.8" customHeight="1" thickBot="1">
      <c r="A10" s="37"/>
      <c r="B10" s="42"/>
      <c r="C10" s="42"/>
      <c r="D10" s="43" t="s">
        <v>25</v>
      </c>
      <c r="E10" s="43"/>
      <c r="F10" s="44">
        <f>SUM(F4:F9)</f>
        <v>595</v>
      </c>
      <c r="G10" s="45">
        <f>SUM(G4:G9)</f>
        <v>90.169999999999987</v>
      </c>
      <c r="H10" s="45">
        <f>SUM(H4:H9)</f>
        <v>883.12</v>
      </c>
      <c r="I10" s="45">
        <f t="shared" ref="I10:K10" si="0">I4+I6+I7+I8+I9</f>
        <v>13.350000000000001</v>
      </c>
      <c r="J10" s="45">
        <f t="shared" si="0"/>
        <v>9.0299999999999994</v>
      </c>
      <c r="K10" s="46">
        <f t="shared" si="0"/>
        <v>105.69</v>
      </c>
    </row>
    <row r="11" spans="1:11" ht="47.4" customHeight="1" thickBot="1">
      <c r="A11" s="17"/>
      <c r="B11" s="47" t="s">
        <v>26</v>
      </c>
      <c r="C11" s="18"/>
      <c r="D11" s="19" t="s">
        <v>27</v>
      </c>
      <c r="E11" s="20" t="s">
        <v>28</v>
      </c>
      <c r="F11" s="21">
        <v>250</v>
      </c>
      <c r="G11" s="48">
        <v>25.67</v>
      </c>
      <c r="H11" s="16">
        <v>150.93</v>
      </c>
      <c r="I11" s="16">
        <v>2.92</v>
      </c>
      <c r="J11" s="16">
        <v>6.36</v>
      </c>
      <c r="K11" s="16">
        <v>20.62</v>
      </c>
    </row>
    <row r="12" spans="1:11" ht="43.2" customHeight="1" thickBot="1">
      <c r="A12" s="23" t="s">
        <v>36</v>
      </c>
      <c r="B12" s="11" t="s">
        <v>16</v>
      </c>
      <c r="C12" s="12"/>
      <c r="D12" s="13" t="s">
        <v>17</v>
      </c>
      <c r="E12" s="20"/>
      <c r="F12" s="14">
        <v>250</v>
      </c>
      <c r="G12" s="15">
        <v>64.64</v>
      </c>
      <c r="H12" s="16">
        <v>164.25</v>
      </c>
      <c r="I12" s="16">
        <v>14.25</v>
      </c>
      <c r="J12" s="16">
        <v>7.75</v>
      </c>
      <c r="K12" s="16">
        <v>9.5</v>
      </c>
    </row>
    <row r="13" spans="1:11" ht="38.4" customHeight="1">
      <c r="A13" s="23" t="s">
        <v>37</v>
      </c>
      <c r="B13" s="11" t="s">
        <v>18</v>
      </c>
      <c r="C13" s="30"/>
      <c r="D13" s="19" t="s">
        <v>19</v>
      </c>
      <c r="E13" s="20" t="s">
        <v>29</v>
      </c>
      <c r="F13" s="21">
        <v>150</v>
      </c>
      <c r="G13" s="22">
        <v>23.4</v>
      </c>
      <c r="H13" s="16">
        <v>86</v>
      </c>
      <c r="I13" s="16">
        <v>0</v>
      </c>
      <c r="J13" s="16">
        <v>0</v>
      </c>
      <c r="K13" s="16">
        <v>21.5</v>
      </c>
    </row>
    <row r="14" spans="1:11" ht="15" thickBot="1">
      <c r="A14" s="23"/>
      <c r="B14" s="29" t="s">
        <v>21</v>
      </c>
      <c r="C14" s="30"/>
      <c r="D14" s="25" t="s">
        <v>21</v>
      </c>
      <c r="E14" s="32"/>
      <c r="F14" s="26">
        <v>30</v>
      </c>
      <c r="G14" s="27">
        <v>2.31</v>
      </c>
      <c r="H14" s="27">
        <v>69</v>
      </c>
      <c r="I14" s="27">
        <v>2.25</v>
      </c>
      <c r="J14" s="27">
        <v>0.3</v>
      </c>
      <c r="K14" s="28">
        <v>14.1</v>
      </c>
    </row>
    <row r="15" spans="1:11" ht="34.200000000000003" customHeight="1" thickBot="1">
      <c r="A15" s="23"/>
      <c r="B15" s="29" t="s">
        <v>23</v>
      </c>
      <c r="C15" s="30"/>
      <c r="D15" s="31" t="s">
        <v>24</v>
      </c>
      <c r="E15" s="31"/>
      <c r="F15" s="26">
        <v>200</v>
      </c>
      <c r="G15" s="27">
        <v>4.8899999999999997</v>
      </c>
      <c r="H15" s="27">
        <v>146.4</v>
      </c>
      <c r="I15" s="27">
        <v>2.2000000000000002</v>
      </c>
      <c r="J15" s="27">
        <v>0</v>
      </c>
      <c r="K15" s="28">
        <v>33.4</v>
      </c>
    </row>
    <row r="16" spans="1:11" ht="38.4" customHeight="1" thickBot="1">
      <c r="A16" s="23"/>
      <c r="B16" s="38"/>
      <c r="C16" s="38"/>
      <c r="D16" s="31"/>
      <c r="E16" s="39"/>
      <c r="F16" s="33"/>
      <c r="G16" s="34"/>
      <c r="H16" s="35"/>
      <c r="I16" s="35"/>
      <c r="J16" s="35"/>
      <c r="K16" s="36"/>
    </row>
    <row r="17" spans="1:11" ht="15" thickBot="1">
      <c r="A17" s="23"/>
      <c r="B17" s="29"/>
      <c r="C17" s="30"/>
      <c r="D17" s="39"/>
      <c r="E17" s="31"/>
      <c r="F17" s="26"/>
      <c r="G17" s="27"/>
      <c r="H17" s="34"/>
      <c r="I17" s="34"/>
      <c r="J17" s="34"/>
      <c r="K17" s="49"/>
    </row>
    <row r="18" spans="1:11" ht="26.4" customHeight="1">
      <c r="A18" s="23"/>
      <c r="B18" s="50"/>
      <c r="C18" s="50"/>
      <c r="D18" s="51" t="s">
        <v>25</v>
      </c>
      <c r="E18" s="51"/>
      <c r="F18" s="52">
        <f>$F11+F12+F13+F14+F15+F16+F17</f>
        <v>880</v>
      </c>
      <c r="G18" s="53">
        <f>G11+G12+G13+G14+G15+G16+G17</f>
        <v>120.91000000000001</v>
      </c>
      <c r="H18" s="53">
        <f>H11+H12+H13+H14+H15+H16+H17</f>
        <v>616.58000000000004</v>
      </c>
      <c r="I18" s="53">
        <f>I11+I12+I13+I14+I15+I16+I17</f>
        <v>21.62</v>
      </c>
      <c r="J18" s="53">
        <f>J11+J12+J13+J14+J16+J17</f>
        <v>14.41</v>
      </c>
      <c r="K18" s="54">
        <f>K11+K12+K13+K14+K15+K16+K17</f>
        <v>99.12</v>
      </c>
    </row>
    <row r="19" spans="1:11" ht="15" thickBot="1">
      <c r="A19" s="37"/>
      <c r="B19" s="42"/>
      <c r="C19" s="42"/>
      <c r="D19" s="43"/>
      <c r="E19" s="43"/>
      <c r="F19" s="44"/>
      <c r="G19" s="45"/>
      <c r="H19" s="55"/>
      <c r="I19" s="55"/>
      <c r="J19" s="55"/>
      <c r="K19" s="56"/>
    </row>
  </sheetData>
  <pageMargins left="0.70866141732283472" right="0.70866141732283472" top="0.74803149606299213" bottom="0.74803149606299213" header="0.31496062992125984" footer="0.31496062992125984"/>
  <pageSetup paperSize="9" scale="72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2024-01-27T16:33:29Z</dcterms:modified>
</cp:coreProperties>
</file>