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K10"/>
  <c r="J10"/>
  <c r="I10"/>
  <c r="H10"/>
  <c r="G10"/>
  <c r="F10"/>
  <c r="K18" i="1"/>
  <c r="J18"/>
  <c r="I18"/>
  <c r="H18"/>
  <c r="G18"/>
  <c r="F18"/>
  <c r="K10"/>
  <c r="J10"/>
  <c r="I10"/>
  <c r="H10"/>
  <c r="G10"/>
  <c r="F10"/>
</calcChain>
</file>

<file path=xl/sharedStrings.xml><?xml version="1.0" encoding="utf-8"?>
<sst xmlns="http://schemas.openxmlformats.org/spreadsheetml/2006/main" count="90" uniqueCount="37">
  <si>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</si>
  <si>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</si>
  <si>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</si>
  <si>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</si>
  <si>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</si>
  <si>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</si>
  <si>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</si>
  <si>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</si>
  <si>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</si>
  <si>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</si>
  <si>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</si>
  <si>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</si>
  <si>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</si>
  <si>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</si>
  <si>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</si>
  <si>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</si>
  <si>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</si>
  <si>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2.3</t>
  </si>
  <si>
    <t>1-4 классы</t>
  </si>
  <si>
    <t>хлеб</t>
  </si>
  <si>
    <t>.</t>
  </si>
  <si>
    <t>Итого за прием;</t>
  </si>
  <si>
    <t>первое</t>
  </si>
  <si>
    <t>1.19</t>
  </si>
  <si>
    <t>гарнир</t>
  </si>
  <si>
    <t>4.6</t>
  </si>
  <si>
    <t>напиток</t>
  </si>
  <si>
    <t>голень куриная отварная</t>
  </si>
  <si>
    <t>макароны отварные</t>
  </si>
  <si>
    <t>суп крестьянский(мясо говядина,картофель,пшено,лук,морковь,масло сливочное)</t>
  </si>
  <si>
    <t>голень куриная отварная(голень куриная,соль)</t>
  </si>
  <si>
    <t>макароны отварные(макароны щебекинские,масло сливочное)</t>
  </si>
  <si>
    <t>компот из сухо фруктов(смесь сухофруктов,сахар)</t>
  </si>
  <si>
    <t>2024.01.10.</t>
  </si>
  <si>
    <t>5-11 классы</t>
  </si>
  <si>
    <t>льготное питание</t>
  </si>
  <si>
    <t>бесплатное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</si>
</sst>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49" fontId="0" fillId="0" borderId="9" xfId="0" applyNumberFormat="1" applyFill="1" applyBorder="1" applyAlignment="1" applyProtection="1">
      <alignment horizontal="center" vertic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49" fontId="0" fillId="0" borderId="12" xfId="0" applyNumberFormat="1" applyFill="1" applyBorder="1" applyAlignment="1" applyProtection="1">
      <alignment horizontal="center" vertical="center" wrapText="1"/>
      <protection locked="0"/>
    </xf>
    <xf numFmtId="1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activeCell="F1" sqref="F1:F1048576"/>
    </sheetView>
  </sheetViews>
  <sheetFormatPr defaultColWidth="26.33203125" defaultRowHeight="14.4"/>
  <cols>
    <col min="1" max="1" width="22.77734375" customWidth="1"/>
    <col min="2" max="2" width="24.88671875" customWidth="1"/>
    <col min="3" max="3" width="8.5546875" customWidth="1"/>
    <col min="4" max="4" width="49.6640625" customWidth="1"/>
    <col min="5" max="5" width="3.33203125" hidden="1" customWidth="1"/>
    <col min="6" max="6" width="12.88671875" customWidth="1"/>
    <col min="7" max="7" width="15.33203125" customWidth="1"/>
    <col min="8" max="8" width="15.6640625" customWidth="1"/>
    <col min="9" max="9" width="8.5546875" customWidth="1"/>
    <col min="10" max="10" width="11" customWidth="1"/>
    <col min="11" max="11" width="10.88671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33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27</v>
      </c>
      <c r="E4" s="14" t="s">
        <v>17</v>
      </c>
      <c r="F4" s="15">
        <v>80</v>
      </c>
      <c r="G4" s="16">
        <v>60.97</v>
      </c>
      <c r="H4" s="17">
        <v>112.72</v>
      </c>
      <c r="I4" s="17">
        <v>15.76</v>
      </c>
      <c r="J4" s="17">
        <v>4.8</v>
      </c>
      <c r="K4" s="17">
        <v>7.2</v>
      </c>
    </row>
    <row r="5" spans="1:11" ht="45.6" customHeight="1" thickBot="1">
      <c r="A5" s="18"/>
      <c r="B5" s="11" t="s">
        <v>24</v>
      </c>
      <c r="C5" s="19"/>
      <c r="D5" s="20" t="s">
        <v>28</v>
      </c>
      <c r="E5" s="21"/>
      <c r="F5" s="22">
        <v>150</v>
      </c>
      <c r="G5" s="23">
        <v>16.52</v>
      </c>
      <c r="H5" s="17">
        <v>211</v>
      </c>
      <c r="I5" s="17">
        <v>4</v>
      </c>
      <c r="J5" s="17">
        <v>7.4</v>
      </c>
      <c r="K5" s="17">
        <v>30.4</v>
      </c>
    </row>
    <row r="6" spans="1:11" ht="15" thickBot="1">
      <c r="A6" s="24" t="s">
        <v>18</v>
      </c>
      <c r="B6" s="25" t="s">
        <v>19</v>
      </c>
      <c r="C6" s="26"/>
      <c r="D6" s="27" t="s">
        <v>19</v>
      </c>
      <c r="E6" s="27" t="s">
        <v>20</v>
      </c>
      <c r="F6" s="28">
        <v>45</v>
      </c>
      <c r="G6" s="29">
        <v>3.47</v>
      </c>
      <c r="H6" s="29">
        <v>55.21</v>
      </c>
      <c r="I6" s="29">
        <v>2.16</v>
      </c>
      <c r="J6" s="29">
        <v>0.21</v>
      </c>
      <c r="K6" s="30">
        <v>11.9</v>
      </c>
    </row>
    <row r="7" spans="1:11" ht="15" thickBot="1">
      <c r="A7" s="24" t="s">
        <v>36</v>
      </c>
      <c r="B7" s="31" t="s">
        <v>26</v>
      </c>
      <c r="C7" s="32"/>
      <c r="D7" s="33" t="s">
        <v>32</v>
      </c>
      <c r="E7" s="34"/>
      <c r="F7" s="28">
        <v>200</v>
      </c>
      <c r="G7" s="29">
        <v>5.0599999999999996</v>
      </c>
      <c r="H7" s="29">
        <v>146.4</v>
      </c>
      <c r="I7" s="29">
        <v>2.2000000000000002</v>
      </c>
      <c r="J7" s="29">
        <v>0</v>
      </c>
      <c r="K7" s="30">
        <v>33.4</v>
      </c>
    </row>
    <row r="8" spans="1:11">
      <c r="A8" s="24"/>
      <c r="B8" s="31"/>
      <c r="C8" s="32"/>
      <c r="D8" s="33"/>
      <c r="E8" s="33"/>
      <c r="F8" s="35"/>
      <c r="G8" s="36"/>
      <c r="H8" s="37"/>
      <c r="I8" s="37"/>
      <c r="J8" s="37"/>
      <c r="K8" s="38"/>
    </row>
    <row r="9" spans="1:11" ht="15" thickBot="1">
      <c r="A9" s="39"/>
      <c r="B9" s="40"/>
      <c r="C9" s="40"/>
      <c r="D9" s="41"/>
      <c r="E9" s="41"/>
      <c r="F9" s="28"/>
      <c r="G9" s="29"/>
      <c r="H9" s="42"/>
      <c r="I9" s="42"/>
      <c r="J9" s="42"/>
      <c r="K9" s="43"/>
    </row>
    <row r="10" spans="1:11" ht="19.8" customHeight="1" thickBot="1">
      <c r="A10" s="39"/>
      <c r="B10" s="44"/>
      <c r="C10" s="44"/>
      <c r="D10" s="45" t="s">
        <v>21</v>
      </c>
      <c r="E10" s="45"/>
      <c r="F10" s="46">
        <f>SUM(F4:F9)</f>
        <v>475</v>
      </c>
      <c r="G10" s="47">
        <f>SUM(G4:G8)</f>
        <v>86.02</v>
      </c>
      <c r="H10" s="47">
        <f t="shared" ref="H10:K10" si="0">H4+H6+H7+H8+H9</f>
        <v>314.33000000000004</v>
      </c>
      <c r="I10" s="47">
        <f t="shared" si="0"/>
        <v>20.12</v>
      </c>
      <c r="J10" s="47">
        <f t="shared" si="0"/>
        <v>5.01</v>
      </c>
      <c r="K10" s="48">
        <f t="shared" si="0"/>
        <v>52.5</v>
      </c>
    </row>
    <row r="11" spans="1:11" ht="47.4" customHeight="1" thickBot="1">
      <c r="A11" s="18"/>
      <c r="B11" s="49" t="s">
        <v>22</v>
      </c>
      <c r="C11" s="19"/>
      <c r="D11" s="20" t="s">
        <v>29</v>
      </c>
      <c r="E11" s="21" t="s">
        <v>23</v>
      </c>
      <c r="F11" s="22">
        <v>200</v>
      </c>
      <c r="G11" s="50">
        <v>15.2</v>
      </c>
      <c r="H11" s="17">
        <v>134.78</v>
      </c>
      <c r="I11" s="17">
        <v>1.25</v>
      </c>
      <c r="J11" s="17">
        <v>14.13</v>
      </c>
      <c r="K11" s="17">
        <v>40.5</v>
      </c>
    </row>
    <row r="12" spans="1:11" ht="43.2" customHeight="1" thickBot="1">
      <c r="A12" s="24" t="s">
        <v>18</v>
      </c>
      <c r="B12" s="11" t="s">
        <v>16</v>
      </c>
      <c r="C12" s="12"/>
      <c r="D12" s="13" t="s">
        <v>30</v>
      </c>
      <c r="E12" s="21"/>
      <c r="F12" s="15">
        <v>85</v>
      </c>
      <c r="G12" s="16">
        <v>64.787000000000006</v>
      </c>
      <c r="H12" s="17">
        <v>127.81</v>
      </c>
      <c r="I12" s="17">
        <v>15.02</v>
      </c>
      <c r="J12" s="17">
        <v>5.6</v>
      </c>
      <c r="K12" s="17">
        <v>7.1</v>
      </c>
    </row>
    <row r="13" spans="1:11" ht="38.4" customHeight="1">
      <c r="A13" s="24" t="s">
        <v>36</v>
      </c>
      <c r="B13" s="11" t="s">
        <v>24</v>
      </c>
      <c r="C13" s="32"/>
      <c r="D13" s="20" t="s">
        <v>31</v>
      </c>
      <c r="E13" s="21" t="s">
        <v>25</v>
      </c>
      <c r="F13" s="22">
        <v>150</v>
      </c>
      <c r="G13" s="23">
        <v>16.52</v>
      </c>
      <c r="H13" s="17">
        <v>211</v>
      </c>
      <c r="I13" s="17">
        <v>4</v>
      </c>
      <c r="J13" s="17">
        <v>7.4</v>
      </c>
      <c r="K13" s="17">
        <v>30.4</v>
      </c>
    </row>
    <row r="14" spans="1:11" ht="15" thickBot="1">
      <c r="A14" s="24"/>
      <c r="B14" s="31" t="s">
        <v>19</v>
      </c>
      <c r="C14" s="32"/>
      <c r="D14" s="27" t="s">
        <v>19</v>
      </c>
      <c r="E14" s="34"/>
      <c r="F14" s="28">
        <v>45</v>
      </c>
      <c r="G14" s="29">
        <v>3.47</v>
      </c>
      <c r="H14" s="29">
        <v>55.21</v>
      </c>
      <c r="I14" s="29">
        <v>2.16</v>
      </c>
      <c r="J14" s="29">
        <v>0.21</v>
      </c>
      <c r="K14" s="30">
        <v>11.9</v>
      </c>
    </row>
    <row r="15" spans="1:11" ht="34.200000000000003" customHeight="1" thickBot="1">
      <c r="A15" s="24"/>
      <c r="B15" s="31" t="s">
        <v>26</v>
      </c>
      <c r="C15" s="32"/>
      <c r="D15" s="33" t="s">
        <v>32</v>
      </c>
      <c r="E15" s="33"/>
      <c r="F15" s="28">
        <v>200</v>
      </c>
      <c r="G15" s="29">
        <v>5.0599999999999996</v>
      </c>
      <c r="H15" s="29">
        <v>146.4</v>
      </c>
      <c r="I15" s="29">
        <v>2.2000000000000002</v>
      </c>
      <c r="J15" s="29">
        <v>0</v>
      </c>
      <c r="K15" s="30">
        <v>33.4</v>
      </c>
    </row>
    <row r="16" spans="1:11" ht="38.4" customHeight="1" thickBot="1">
      <c r="A16" s="24"/>
      <c r="B16" s="40"/>
      <c r="C16" s="40"/>
      <c r="D16" s="33"/>
      <c r="E16" s="41"/>
      <c r="F16" s="35"/>
      <c r="G16" s="36"/>
      <c r="H16" s="37"/>
      <c r="I16" s="37"/>
      <c r="J16" s="37"/>
      <c r="K16" s="38"/>
    </row>
    <row r="17" spans="1:11">
      <c r="A17" s="24"/>
      <c r="B17" s="31"/>
      <c r="C17" s="32"/>
      <c r="D17" s="33"/>
      <c r="E17" s="33"/>
      <c r="F17" s="35"/>
      <c r="G17" s="36"/>
      <c r="H17" s="36"/>
      <c r="I17" s="36"/>
      <c r="J17" s="36"/>
      <c r="K17" s="51"/>
    </row>
    <row r="18" spans="1:11" ht="26.4" customHeight="1">
      <c r="A18" s="24"/>
      <c r="B18" s="52"/>
      <c r="C18" s="52"/>
      <c r="D18" s="53" t="s">
        <v>21</v>
      </c>
      <c r="E18" s="53"/>
      <c r="F18" s="54">
        <f>$F11+F12+F13+F14+F15+F16+F17</f>
        <v>680</v>
      </c>
      <c r="G18" s="55">
        <f>G11+G12+G13+G14+G15+G16+G17</f>
        <v>105.03700000000001</v>
      </c>
      <c r="H18" s="55">
        <f>H11+H12+H13+H14+H15+H16+H17</f>
        <v>675.2</v>
      </c>
      <c r="I18" s="55">
        <f>I11+I12+I13+I14+I15+I16+I17</f>
        <v>24.63</v>
      </c>
      <c r="J18" s="55">
        <f>J11+J12+J13+J14+J16+J17</f>
        <v>27.340000000000003</v>
      </c>
      <c r="K18" s="56">
        <f>K11+K12+K13+K14+K15+K16+K17</f>
        <v>123.30000000000001</v>
      </c>
    </row>
    <row r="19" spans="1:11" ht="15" thickBot="1">
      <c r="A19" s="39"/>
      <c r="B19" s="44"/>
      <c r="C19" s="44"/>
      <c r="D19" s="45"/>
      <c r="E19" s="45"/>
      <c r="F19" s="46"/>
      <c r="G19" s="47"/>
      <c r="H19" s="57"/>
      <c r="I19" s="57"/>
      <c r="J19" s="57"/>
      <c r="K19" s="58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workbookViewId="0">
      <selection activeCell="L11" sqref="L11"/>
    </sheetView>
  </sheetViews>
  <sheetFormatPr defaultColWidth="26.33203125" defaultRowHeight="14.4"/>
  <cols>
    <col min="1" max="1" width="21.6640625" customWidth="1"/>
    <col min="2" max="2" width="24.21875" customWidth="1"/>
    <col min="3" max="3" width="8.5546875" customWidth="1"/>
    <col min="4" max="4" width="50.88671875" customWidth="1"/>
    <col min="5" max="5" width="3.33203125" hidden="1" customWidth="1"/>
    <col min="6" max="6" width="14.5546875" customWidth="1"/>
    <col min="7" max="7" width="16.6640625" customWidth="1"/>
    <col min="8" max="8" width="12.6640625" customWidth="1"/>
    <col min="9" max="9" width="10" customWidth="1"/>
    <col min="10" max="10" width="10.109375" customWidth="1"/>
    <col min="11" max="11" width="12.5546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33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27</v>
      </c>
      <c r="E4" s="14" t="s">
        <v>17</v>
      </c>
      <c r="F4" s="15">
        <v>85</v>
      </c>
      <c r="G4" s="16">
        <v>64.78</v>
      </c>
      <c r="H4" s="17">
        <v>112.72</v>
      </c>
      <c r="I4" s="17">
        <v>15.76</v>
      </c>
      <c r="J4" s="17">
        <v>4.8</v>
      </c>
      <c r="K4" s="17">
        <v>7.2</v>
      </c>
    </row>
    <row r="5" spans="1:11" ht="45.6" customHeight="1" thickBot="1">
      <c r="A5" s="18"/>
      <c r="B5" s="11" t="s">
        <v>24</v>
      </c>
      <c r="C5" s="19"/>
      <c r="D5" s="20" t="s">
        <v>31</v>
      </c>
      <c r="E5" s="21"/>
      <c r="F5" s="22">
        <v>160</v>
      </c>
      <c r="G5" s="23">
        <v>17.62</v>
      </c>
      <c r="H5" s="17">
        <v>211</v>
      </c>
      <c r="I5" s="17">
        <v>4</v>
      </c>
      <c r="J5" s="17">
        <v>7.4</v>
      </c>
      <c r="K5" s="17">
        <v>30.4</v>
      </c>
    </row>
    <row r="6" spans="1:11" ht="15" thickBot="1">
      <c r="A6" s="24" t="s">
        <v>34</v>
      </c>
      <c r="B6" s="25" t="s">
        <v>19</v>
      </c>
      <c r="C6" s="26"/>
      <c r="D6" s="27" t="s">
        <v>19</v>
      </c>
      <c r="E6" s="27" t="s">
        <v>20</v>
      </c>
      <c r="F6" s="28">
        <v>45</v>
      </c>
      <c r="G6" s="29">
        <v>3.47</v>
      </c>
      <c r="H6" s="29">
        <v>55.21</v>
      </c>
      <c r="I6" s="29">
        <v>2.16</v>
      </c>
      <c r="J6" s="29">
        <v>0.21</v>
      </c>
      <c r="K6" s="30">
        <v>11.9</v>
      </c>
    </row>
    <row r="7" spans="1:11" ht="15" thickBot="1">
      <c r="A7" s="24" t="s">
        <v>35</v>
      </c>
      <c r="B7" s="31" t="s">
        <v>26</v>
      </c>
      <c r="C7" s="32"/>
      <c r="D7" s="33" t="s">
        <v>32</v>
      </c>
      <c r="E7" s="34"/>
      <c r="F7" s="28">
        <v>200</v>
      </c>
      <c r="G7" s="29">
        <v>5.0599999999999996</v>
      </c>
      <c r="H7" s="29">
        <v>146.4</v>
      </c>
      <c r="I7" s="29">
        <v>2.2000000000000002</v>
      </c>
      <c r="J7" s="29">
        <v>0</v>
      </c>
      <c r="K7" s="30">
        <v>33.4</v>
      </c>
    </row>
    <row r="8" spans="1:11">
      <c r="A8" s="24"/>
      <c r="B8" s="31"/>
      <c r="C8" s="32"/>
      <c r="D8" s="33"/>
      <c r="E8" s="33"/>
      <c r="F8" s="35"/>
      <c r="G8" s="36"/>
      <c r="H8" s="37"/>
      <c r="I8" s="37"/>
      <c r="J8" s="37"/>
      <c r="K8" s="38"/>
    </row>
    <row r="9" spans="1:11" ht="15" thickBot="1">
      <c r="A9" s="39"/>
      <c r="B9" s="40"/>
      <c r="C9" s="40"/>
      <c r="D9" s="41"/>
      <c r="E9" s="41"/>
      <c r="F9" s="28"/>
      <c r="G9" s="29"/>
      <c r="H9" s="42"/>
      <c r="I9" s="42"/>
      <c r="J9" s="42"/>
      <c r="K9" s="43"/>
    </row>
    <row r="10" spans="1:11" ht="19.8" customHeight="1" thickBot="1">
      <c r="A10" s="39"/>
      <c r="B10" s="44"/>
      <c r="C10" s="44"/>
      <c r="D10" s="45" t="s">
        <v>21</v>
      </c>
      <c r="E10" s="45"/>
      <c r="F10" s="46">
        <f>SUM(F4:F9)</f>
        <v>490</v>
      </c>
      <c r="G10" s="47">
        <f>SUM(G4:G8)</f>
        <v>90.93</v>
      </c>
      <c r="H10" s="47">
        <f t="shared" ref="H10:K10" si="0">H4+H6+H7+H8+H9</f>
        <v>314.33000000000004</v>
      </c>
      <c r="I10" s="47">
        <f t="shared" si="0"/>
        <v>20.12</v>
      </c>
      <c r="J10" s="47">
        <f t="shared" si="0"/>
        <v>5.01</v>
      </c>
      <c r="K10" s="48">
        <f t="shared" si="0"/>
        <v>52.5</v>
      </c>
    </row>
    <row r="11" spans="1:11" ht="47.4" customHeight="1" thickBot="1">
      <c r="A11" s="18"/>
      <c r="B11" s="49" t="s">
        <v>22</v>
      </c>
      <c r="C11" s="19"/>
      <c r="D11" s="20" t="s">
        <v>29</v>
      </c>
      <c r="E11" s="21" t="s">
        <v>23</v>
      </c>
      <c r="F11" s="22">
        <v>250</v>
      </c>
      <c r="G11" s="50">
        <v>19.010000000000002</v>
      </c>
      <c r="H11" s="17">
        <v>168.47</v>
      </c>
      <c r="I11" s="17">
        <v>1.56</v>
      </c>
      <c r="J11" s="17">
        <v>17.66</v>
      </c>
      <c r="K11" s="17">
        <v>50.62</v>
      </c>
    </row>
    <row r="12" spans="1:11" ht="43.2" customHeight="1" thickBot="1">
      <c r="A12" s="24" t="s">
        <v>34</v>
      </c>
      <c r="B12" s="11" t="s">
        <v>16</v>
      </c>
      <c r="C12" s="12"/>
      <c r="D12" s="13" t="s">
        <v>30</v>
      </c>
      <c r="E12" s="21"/>
      <c r="F12" s="15">
        <v>100</v>
      </c>
      <c r="G12" s="16">
        <v>76.22</v>
      </c>
      <c r="H12" s="17">
        <v>140.9</v>
      </c>
      <c r="I12" s="17">
        <v>19.7</v>
      </c>
      <c r="J12" s="17">
        <v>7</v>
      </c>
      <c r="K12" s="17">
        <v>8.8800000000000008</v>
      </c>
    </row>
    <row r="13" spans="1:11" ht="38.4" customHeight="1">
      <c r="A13" s="24" t="s">
        <v>35</v>
      </c>
      <c r="B13" s="11" t="s">
        <v>24</v>
      </c>
      <c r="C13" s="32"/>
      <c r="D13" s="20" t="s">
        <v>31</v>
      </c>
      <c r="E13" s="21" t="s">
        <v>25</v>
      </c>
      <c r="F13" s="22">
        <v>150</v>
      </c>
      <c r="G13" s="23">
        <v>16.52</v>
      </c>
      <c r="H13" s="17">
        <v>211</v>
      </c>
      <c r="I13" s="17">
        <v>4</v>
      </c>
      <c r="J13" s="17">
        <v>7.4</v>
      </c>
      <c r="K13" s="17">
        <v>30.4</v>
      </c>
    </row>
    <row r="14" spans="1:11" ht="15" thickBot="1">
      <c r="A14" s="24"/>
      <c r="B14" s="31" t="s">
        <v>19</v>
      </c>
      <c r="C14" s="32"/>
      <c r="D14" s="27" t="s">
        <v>19</v>
      </c>
      <c r="E14" s="34"/>
      <c r="F14" s="28">
        <v>45</v>
      </c>
      <c r="G14" s="29">
        <v>3.47</v>
      </c>
      <c r="H14" s="29">
        <v>55.21</v>
      </c>
      <c r="I14" s="29">
        <v>2.16</v>
      </c>
      <c r="J14" s="29">
        <v>0.21</v>
      </c>
      <c r="K14" s="30">
        <v>11.9</v>
      </c>
    </row>
    <row r="15" spans="1:11" ht="34.200000000000003" customHeight="1" thickBot="1">
      <c r="A15" s="24"/>
      <c r="B15" s="31" t="s">
        <v>26</v>
      </c>
      <c r="C15" s="32"/>
      <c r="D15" s="33" t="s">
        <v>32</v>
      </c>
      <c r="E15" s="33"/>
      <c r="F15" s="28">
        <v>200</v>
      </c>
      <c r="G15" s="29">
        <v>5.0599999999999996</v>
      </c>
      <c r="H15" s="29">
        <v>146.4</v>
      </c>
      <c r="I15" s="29">
        <v>2.2000000000000002</v>
      </c>
      <c r="J15" s="29">
        <v>0</v>
      </c>
      <c r="K15" s="30">
        <v>33.4</v>
      </c>
    </row>
    <row r="16" spans="1:11" ht="38.4" customHeight="1" thickBot="1">
      <c r="A16" s="24"/>
      <c r="B16" s="40"/>
      <c r="C16" s="40"/>
      <c r="D16" s="33"/>
      <c r="E16" s="41"/>
      <c r="F16" s="35"/>
      <c r="G16" s="36"/>
      <c r="H16" s="37"/>
      <c r="I16" s="37"/>
      <c r="J16" s="37"/>
      <c r="K16" s="38"/>
    </row>
    <row r="17" spans="1:11">
      <c r="A17" s="24"/>
      <c r="B17" s="31"/>
      <c r="C17" s="32"/>
      <c r="D17" s="33"/>
      <c r="E17" s="33"/>
      <c r="F17" s="35"/>
      <c r="G17" s="36"/>
      <c r="H17" s="36"/>
      <c r="I17" s="36"/>
      <c r="J17" s="36"/>
      <c r="K17" s="51"/>
    </row>
    <row r="18" spans="1:11" ht="26.4" customHeight="1">
      <c r="A18" s="24"/>
      <c r="B18" s="52"/>
      <c r="C18" s="52"/>
      <c r="D18" s="53" t="s">
        <v>21</v>
      </c>
      <c r="E18" s="53"/>
      <c r="F18" s="54">
        <f>$F11+F12+F13+F14+F15+F16+F17</f>
        <v>745</v>
      </c>
      <c r="G18" s="55">
        <f>G11+G12+G13+G14+G15+G16+G17</f>
        <v>120.28</v>
      </c>
      <c r="H18" s="55">
        <f>H11+H12+H13+H14+H15+H16+H17</f>
        <v>721.98</v>
      </c>
      <c r="I18" s="55">
        <f>I11+I12+I13+I14+I15+I16+I17</f>
        <v>29.619999999999997</v>
      </c>
      <c r="J18" s="55">
        <f>J11+J12+J13+J14+J16+J17</f>
        <v>32.270000000000003</v>
      </c>
      <c r="K18" s="56">
        <f>K11+K12+K13+K14+K15+K16+K17</f>
        <v>135.20000000000002</v>
      </c>
    </row>
    <row r="19" spans="1:11" ht="15" thickBot="1">
      <c r="A19" s="39"/>
      <c r="B19" s="44"/>
      <c r="C19" s="44"/>
      <c r="D19" s="45"/>
      <c r="E19" s="45"/>
      <c r="F19" s="46"/>
      <c r="G19" s="47"/>
      <c r="H19" s="57"/>
      <c r="I19" s="57"/>
      <c r="J19" s="57"/>
      <c r="K19" s="58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2024-01-09T16:40:21Z</dcterms:modified>
</cp:coreProperties>
</file>