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07"/>
  <workbookPr defaultThemeVersion="166925"/>
  <xr:revisionPtr revIDLastSave="121" documentId="11_924874E5C5FBB6926123EA198B3E8C185103838B" xr6:coauthVersionLast="47" xr6:coauthVersionMax="47" xr10:uidLastSave="{03958F03-2F97-4B8A-B620-C3094C11A996}"/>
  <bookViews>
    <workbookView xWindow="240" yWindow="105" windowWidth="14805" windowHeight="8010" xr2:uid="{00000000-000D-0000-FFFF-FFFF00000000}"/>
  </bookViews>
  <sheets>
    <sheet name="Лист1" sheetId="1" r:id="rId1"/>
    <sheet name="Лист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2" l="1"/>
  <c r="J15" i="2"/>
  <c r="I15" i="2"/>
  <c r="G16" i="2"/>
  <c r="F16" i="2"/>
  <c r="K16" i="2"/>
  <c r="J16" i="2"/>
  <c r="I16" i="2"/>
  <c r="H16" i="2"/>
  <c r="K9" i="2"/>
  <c r="J9" i="2"/>
  <c r="I9" i="2"/>
  <c r="H9" i="2"/>
  <c r="G9" i="2"/>
  <c r="F9" i="2"/>
  <c r="J15" i="1"/>
  <c r="K15" i="1"/>
  <c r="I15" i="1"/>
  <c r="H15" i="1"/>
  <c r="G15" i="1"/>
  <c r="K9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<sst xmlns="http://schemas.openxmlformats.org/spreadsheetml/2006/main" count="90" uniqueCount="40">
  <si>
    <t>Школа</t>
  </si>
  <si>
    <t>Отд./корп</t>
  </si>
  <si>
    <t>2</t>
  </si>
  <si>
    <t>день</t>
  </si>
  <si>
    <t>2023.12.20.</t>
  </si>
  <si>
    <t>Прием пищи</t>
  </si>
  <si>
    <t>Раздел</t>
  </si>
  <si>
    <t>№ рец.</t>
  </si>
  <si>
    <t>Блюдо</t>
  </si>
  <si>
    <t>№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</si>
  <si>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</si>
  <si>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</si>
  <si>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</si>
  <si>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</si>
  <si>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</si>
  <si>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</si>
  <si>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</si>
  <si>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</si>
  <si>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</si>
  <si>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t>каша рисовая молочная(молоко 3,2%,рис,сахар,соль,масло сливочное)</t>
  </si>
  <si>
    <t>1-4 классы</t>
  </si>
  <si>
    <t>хлеб</t>
  </si>
  <si>
    <t>горячий бутерброд с колбасой и сыром(батонбколбаса сыр)</t>
  </si>
  <si>
    <t>.</t>
  </si>
  <si>
    <t>бесплатное питание</t>
  </si>
  <si>
    <t>напиток</t>
  </si>
  <si>
    <t>чай</t>
  </si>
  <si>
    <t>печенье</t>
  </si>
  <si>
    <t>Итого за прием;</t>
  </si>
  <si>
    <t>первое</t>
  </si>
  <si>
    <t>суп гороховый(мясо говядина,картофель,горох,морковь,лук,масло сливочное)</t>
  </si>
  <si>
    <t>гарнир</t>
  </si>
  <si>
    <t>рис отварной</t>
  </si>
  <si>
    <t>хлеб 1 сорт</t>
  </si>
  <si>
    <t>горячее</t>
  </si>
  <si>
    <t>котлета мясная</t>
  </si>
  <si>
    <t>5-11 КЛАССЫ</t>
  </si>
  <si>
    <t>ЛЬГОТНОЕ ПИТАНИЕ</t>
  </si>
  <si>
    <t>ПЕЧЕНЬЕ</t>
  </si>
  <si>
    <t>9.,46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</si>
</sst>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0" xfId="0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 wrapText="1"/>
      <protection locked="0"/>
    </xf>
    <xf numFmtId="1" fontId="0" fillId="0" borderId="9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 wrapText="1"/>
      <protection locked="0"/>
    </xf>
    <xf numFmtId="1" fontId="0" fillId="0" borderId="12" xfId="0" applyNumberFormat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1" fontId="0" fillId="0" borderId="4" xfId="0" applyNumberFormat="1" applyBorder="1" applyAlignment="1" applyProtection="1">
      <alignment horizont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0" fillId="0" borderId="12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 wrapText="1"/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1" fontId="1" fillId="0" borderId="12" xfId="0" applyNumberFormat="1" applyFont="1" applyBorder="1" applyAlignment="1" applyProtection="1">
      <alignment horizontal="center"/>
      <protection locked="0"/>
    </xf>
    <xf numFmtId="2" fontId="1" fillId="0" borderId="12" xfId="0" applyNumberFormat="1" applyFont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6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 wrapText="1"/>
      <protection locked="0"/>
    </xf>
    <xf numFmtId="1" fontId="0" fillId="0" borderId="16" xfId="0" applyNumberFormat="1" applyBorder="1" applyAlignment="1" applyProtection="1">
      <alignment horizontal="center"/>
      <protection locked="0"/>
    </xf>
    <xf numFmtId="2" fontId="0" fillId="0" borderId="16" xfId="0" applyNumberFormat="1" applyBorder="1" applyAlignment="1" applyProtection="1">
      <alignment horizontal="center"/>
      <protection locked="0"/>
    </xf>
    <xf numFmtId="2" fontId="0" fillId="0" borderId="17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0" borderId="19" xfId="0" applyNumberFormat="1" applyBorder="1" applyAlignment="1">
      <alignment horizontal="center" vertical="center"/>
    </xf>
    <xf numFmtId="2" fontId="0" fillId="0" borderId="20" xfId="0" applyNumberFormat="1" applyBorder="1" applyAlignment="1">
      <alignment horizontal="center" vertical="center"/>
    </xf>
    <xf numFmtId="0" fontId="0" fillId="0" borderId="21" xfId="0" applyBorder="1" applyAlignment="1" applyProtection="1">
      <alignment horizontal="center" wrapText="1"/>
      <protection locked="0"/>
    </xf>
    <xf numFmtId="0" fontId="1" fillId="0" borderId="21" xfId="0" applyFont="1" applyBorder="1" applyAlignment="1" applyProtection="1">
      <alignment horizontal="center"/>
      <protection locked="0"/>
    </xf>
    <xf numFmtId="0" fontId="1" fillId="0" borderId="21" xfId="0" applyFont="1" applyBorder="1" applyAlignment="1" applyProtection="1">
      <alignment horizontal="center" wrapText="1"/>
      <protection locked="0"/>
    </xf>
    <xf numFmtId="1" fontId="1" fillId="0" borderId="21" xfId="0" applyNumberFormat="1" applyFont="1" applyBorder="1" applyAlignment="1" applyProtection="1">
      <alignment horizontal="center"/>
      <protection locked="0"/>
    </xf>
    <xf numFmtId="2" fontId="1" fillId="0" borderId="21" xfId="0" applyNumberFormat="1" applyFont="1" applyBorder="1" applyAlignment="1" applyProtection="1">
      <alignment horizontal="center"/>
      <protection locked="0"/>
    </xf>
    <xf numFmtId="2" fontId="1" fillId="3" borderId="22" xfId="0" applyNumberFormat="1" applyFon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8"/>
  <sheetViews>
    <sheetView tabSelected="1" topLeftCell="B1" workbookViewId="0">
      <selection activeCell="F10" sqref="F10"/>
    </sheetView>
  </sheetViews>
  <sheetFormatPr defaultRowHeight="37.5" customHeight="1"/>
  <cols>
    <col min="1" max="1" width="20.7109375" customWidth="1"/>
    <col min="2" max="2" width="16.7109375" customWidth="1"/>
    <col min="4" max="4" width="53.5703125" customWidth="1"/>
    <col min="5" max="5" width="0.140625" customWidth="1"/>
    <col min="6" max="6" width="12.28515625" customWidth="1"/>
    <col min="7" max="7" width="14.7109375" customWidth="1"/>
    <col min="8" max="8" width="17.85546875" customWidth="1"/>
    <col min="9" max="9" width="12.28515625" customWidth="1"/>
    <col min="10" max="10" width="12" customWidth="1"/>
    <col min="11" max="11" width="14.85546875" customWidth="1"/>
  </cols>
  <sheetData>
    <row r="1" spans="1:15" ht="15" customHeight="1">
      <c r="A1" t="s">
        <v>0</v>
      </c>
      <c r="B1" s="1">
        <v>64</v>
      </c>
      <c r="C1" s="2"/>
      <c r="D1" s="3"/>
      <c r="E1" s="4"/>
      <c r="F1" t="s">
        <v>1</v>
      </c>
      <c r="G1" s="5" t="s">
        <v>2</v>
      </c>
      <c r="J1" t="s">
        <v>3</v>
      </c>
      <c r="K1" s="6" t="s">
        <v>4</v>
      </c>
    </row>
    <row r="3" spans="1:15" ht="15" customHeigh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14</v>
      </c>
      <c r="K3" s="9" t="s">
        <v>15</v>
      </c>
    </row>
    <row r="4" spans="1:15" ht="49.5" customHeight="1">
      <c r="A4" s="10" t="s">
        <v>16</v>
      </c>
      <c r="B4" s="11" t="s">
        <v>17</v>
      </c>
      <c r="C4" s="12" t="s">
        <v>18</v>
      </c>
      <c r="D4" s="13" t="s">
        <v>19</v>
      </c>
      <c r="E4" s="14"/>
      <c r="F4" s="15">
        <v>250</v>
      </c>
      <c r="G4" s="12">
        <v>34.6</v>
      </c>
      <c r="H4" s="12">
        <v>262.66000000000003</v>
      </c>
      <c r="I4" s="12">
        <v>6.4</v>
      </c>
      <c r="J4" s="15">
        <v>8.3800000000000008</v>
      </c>
      <c r="K4" s="16">
        <v>40.75</v>
      </c>
    </row>
    <row r="5" spans="1:15" ht="29.25" customHeight="1">
      <c r="A5" s="17" t="s">
        <v>20</v>
      </c>
      <c r="B5" s="11" t="s">
        <v>21</v>
      </c>
      <c r="C5" s="18"/>
      <c r="D5" s="19" t="s">
        <v>22</v>
      </c>
      <c r="E5" s="19" t="s">
        <v>23</v>
      </c>
      <c r="F5" s="20">
        <v>80</v>
      </c>
      <c r="G5" s="21">
        <v>37.869999999999997</v>
      </c>
      <c r="H5" s="21">
        <v>206.4</v>
      </c>
      <c r="I5" s="21">
        <v>19.8</v>
      </c>
      <c r="J5" s="21">
        <v>5</v>
      </c>
      <c r="K5" s="22">
        <v>19.3</v>
      </c>
    </row>
    <row r="6" spans="1:15" ht="15" customHeight="1">
      <c r="A6" s="17" t="s">
        <v>24</v>
      </c>
      <c r="B6" s="23" t="s">
        <v>25</v>
      </c>
      <c r="C6" s="18"/>
      <c r="D6" s="19" t="s">
        <v>26</v>
      </c>
      <c r="E6" s="19"/>
      <c r="F6" s="24">
        <v>200</v>
      </c>
      <c r="G6" s="25">
        <v>1.52</v>
      </c>
      <c r="H6" s="18">
        <v>62</v>
      </c>
      <c r="I6" s="18">
        <v>0</v>
      </c>
      <c r="J6" s="18">
        <v>0</v>
      </c>
      <c r="K6" s="26">
        <v>15.5</v>
      </c>
    </row>
    <row r="7" spans="1:15" ht="21.75" customHeight="1">
      <c r="A7" s="17"/>
      <c r="B7" s="23"/>
      <c r="C7" s="18"/>
      <c r="D7" s="19" t="s">
        <v>27</v>
      </c>
      <c r="E7" s="19"/>
      <c r="F7" s="24">
        <v>70</v>
      </c>
      <c r="G7" s="25">
        <v>11.05</v>
      </c>
      <c r="H7" s="18">
        <v>308</v>
      </c>
      <c r="I7" s="18">
        <v>5.6</v>
      </c>
      <c r="J7" s="18">
        <v>11.2</v>
      </c>
      <c r="K7" s="26">
        <v>39.200000000000003</v>
      </c>
    </row>
    <row r="8" spans="1:15" ht="15" customHeight="1">
      <c r="A8" s="27"/>
      <c r="B8" s="28"/>
      <c r="C8" s="28"/>
      <c r="D8" s="29"/>
      <c r="E8" s="29"/>
      <c r="F8" s="20"/>
      <c r="G8" s="21"/>
      <c r="H8" s="28"/>
      <c r="I8" s="28"/>
      <c r="J8" s="28"/>
      <c r="K8" s="30"/>
      <c r="N8" s="53"/>
    </row>
    <row r="9" spans="1:15" ht="15" customHeight="1">
      <c r="A9" s="27"/>
      <c r="B9" s="31"/>
      <c r="C9" s="31"/>
      <c r="D9" s="32" t="s">
        <v>28</v>
      </c>
      <c r="E9" s="32"/>
      <c r="F9" s="33">
        <f>SUM(F4:F8)</f>
        <v>600</v>
      </c>
      <c r="G9" s="34">
        <f>SUM(G4:G8)</f>
        <v>85.039999999999992</v>
      </c>
      <c r="H9" s="34">
        <f>H4+H5+H6+H7</f>
        <v>839.06000000000006</v>
      </c>
      <c r="I9" s="34">
        <f>I4+I5+I6+I7</f>
        <v>31.800000000000004</v>
      </c>
      <c r="J9" s="34">
        <f t="shared" ref="J9:L9" si="0">J4+J5+J6+J7</f>
        <v>24.58</v>
      </c>
      <c r="K9" s="34">
        <f t="shared" si="0"/>
        <v>114.75</v>
      </c>
    </row>
    <row r="10" spans="1:15" ht="48" customHeight="1">
      <c r="A10" s="35"/>
      <c r="B10" s="36" t="s">
        <v>29</v>
      </c>
      <c r="C10" s="37" t="s">
        <v>18</v>
      </c>
      <c r="D10" s="38" t="s">
        <v>30</v>
      </c>
      <c r="E10" s="39">
        <v>200</v>
      </c>
      <c r="F10" s="40">
        <v>200</v>
      </c>
      <c r="G10" s="41">
        <v>24.94</v>
      </c>
      <c r="H10" s="42">
        <v>238</v>
      </c>
      <c r="I10" s="42">
        <v>12.4</v>
      </c>
      <c r="J10" s="43">
        <v>9.8000000000000007</v>
      </c>
      <c r="K10" s="44">
        <v>26.5</v>
      </c>
      <c r="O10" s="53"/>
    </row>
    <row r="11" spans="1:15" ht="29.25" customHeight="1">
      <c r="A11" s="17" t="s">
        <v>20</v>
      </c>
      <c r="B11" s="11" t="s">
        <v>31</v>
      </c>
      <c r="C11" s="12" t="s">
        <v>18</v>
      </c>
      <c r="D11" s="13" t="s">
        <v>32</v>
      </c>
      <c r="E11" s="14">
        <v>200</v>
      </c>
      <c r="F11" s="15">
        <v>170</v>
      </c>
      <c r="G11" s="12">
        <v>16.899999999999999</v>
      </c>
      <c r="H11" s="12">
        <v>174</v>
      </c>
      <c r="I11" s="12">
        <v>3.3</v>
      </c>
      <c r="J11" s="15">
        <v>0.72</v>
      </c>
      <c r="K11" s="16">
        <v>37.35</v>
      </c>
    </row>
    <row r="12" spans="1:15" ht="43.5" customHeight="1">
      <c r="A12" s="17" t="s">
        <v>24</v>
      </c>
      <c r="B12" s="23" t="s">
        <v>21</v>
      </c>
      <c r="C12" s="18"/>
      <c r="D12" s="19" t="s">
        <v>33</v>
      </c>
      <c r="E12" s="45"/>
      <c r="F12" s="20">
        <v>40</v>
      </c>
      <c r="G12" s="21">
        <v>3.6</v>
      </c>
      <c r="H12" s="21">
        <v>81.77</v>
      </c>
      <c r="I12" s="21">
        <v>2.65</v>
      </c>
      <c r="J12" s="21">
        <v>0.4</v>
      </c>
      <c r="K12" s="22">
        <v>16.7</v>
      </c>
    </row>
    <row r="13" spans="1:15" ht="43.5" customHeight="1">
      <c r="A13" s="17"/>
      <c r="B13" s="23" t="s">
        <v>25</v>
      </c>
      <c r="C13" s="18"/>
      <c r="D13" s="19" t="s">
        <v>26</v>
      </c>
      <c r="E13" s="19"/>
      <c r="F13" s="24">
        <v>200</v>
      </c>
      <c r="G13" s="25">
        <v>1.52</v>
      </c>
      <c r="H13" s="18">
        <v>62</v>
      </c>
      <c r="I13" s="18">
        <v>0</v>
      </c>
      <c r="J13" s="18">
        <v>0</v>
      </c>
      <c r="K13" s="26">
        <v>15.5</v>
      </c>
    </row>
    <row r="14" spans="1:15" ht="30" customHeight="1">
      <c r="A14" s="17"/>
      <c r="B14" s="23" t="s">
        <v>34</v>
      </c>
      <c r="C14" s="18"/>
      <c r="D14" s="19" t="s">
        <v>35</v>
      </c>
      <c r="E14" s="19"/>
      <c r="F14" s="24">
        <v>100</v>
      </c>
      <c r="G14" s="25">
        <v>58.25</v>
      </c>
      <c r="H14" s="18">
        <v>197.4</v>
      </c>
      <c r="I14" s="18">
        <v>11.2</v>
      </c>
      <c r="J14" s="18">
        <v>10.7</v>
      </c>
      <c r="K14" s="26">
        <v>13.7</v>
      </c>
    </row>
    <row r="15" spans="1:15" ht="15" customHeight="1">
      <c r="A15" s="17"/>
      <c r="B15" s="46"/>
      <c r="C15" s="46"/>
      <c r="D15" s="47" t="s">
        <v>28</v>
      </c>
      <c r="E15" s="47"/>
      <c r="F15" s="48">
        <v>710</v>
      </c>
      <c r="G15" s="49">
        <f>G10+G11+G12+G13+G14</f>
        <v>105.21000000000001</v>
      </c>
      <c r="H15" s="49">
        <f>SUM(H10:H14)</f>
        <v>753.17</v>
      </c>
      <c r="I15" s="49">
        <f>SUM(I10:I14)</f>
        <v>29.549999999999997</v>
      </c>
      <c r="J15" s="49">
        <f t="shared" ref="J15:K15" si="1">SUM(J10:J14)</f>
        <v>21.62</v>
      </c>
      <c r="K15" s="49">
        <f t="shared" si="1"/>
        <v>109.75</v>
      </c>
    </row>
    <row r="16" spans="1:15" ht="15" customHeight="1">
      <c r="A16" s="17"/>
      <c r="B16" s="23"/>
      <c r="C16" s="18"/>
      <c r="D16" s="19"/>
      <c r="E16" s="19"/>
      <c r="F16" s="24"/>
      <c r="G16" s="25"/>
      <c r="H16" s="25"/>
      <c r="I16" s="25"/>
      <c r="J16" s="25"/>
      <c r="K16" s="51"/>
    </row>
    <row r="17" spans="1:11" ht="15" customHeight="1">
      <c r="A17" s="17"/>
      <c r="B17" s="46"/>
      <c r="C17" s="46"/>
      <c r="D17" s="47"/>
      <c r="E17" s="47"/>
      <c r="F17" s="48"/>
      <c r="G17" s="49"/>
      <c r="H17" s="49"/>
      <c r="I17" s="49"/>
      <c r="J17" s="49"/>
      <c r="K17" s="50"/>
    </row>
    <row r="18" spans="1:11" ht="15" customHeight="1">
      <c r="A18" s="27"/>
      <c r="B18" s="31"/>
      <c r="C18" s="31"/>
      <c r="D18" s="32"/>
      <c r="E18" s="32"/>
      <c r="F18" s="33"/>
      <c r="G18" s="34"/>
      <c r="H18" s="31"/>
      <c r="I18" s="31"/>
      <c r="J18" s="31"/>
      <c r="K18" s="5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ACB64-AD10-4474-AC09-70EF529384FB}">
  <dimension ref="A1:O18"/>
  <sheetViews>
    <sheetView workbookViewId="0">
      <selection activeCell="A13" sqref="A13"/>
    </sheetView>
  </sheetViews>
  <sheetFormatPr defaultRowHeight="37.5" customHeight="1"/>
  <cols>
    <col min="1" max="1" width="20.7109375" customWidth="1"/>
    <col min="2" max="2" width="16.7109375" customWidth="1"/>
    <col min="4" max="4" width="53.5703125" customWidth="1"/>
    <col min="5" max="5" width="0.140625" customWidth="1"/>
    <col min="6" max="6" width="12.28515625" customWidth="1"/>
    <col min="7" max="7" width="14.7109375" customWidth="1"/>
    <col min="8" max="8" width="17.85546875" customWidth="1"/>
    <col min="9" max="9" width="12.28515625" customWidth="1"/>
    <col min="10" max="10" width="12" customWidth="1"/>
    <col min="11" max="11" width="14.85546875" customWidth="1"/>
  </cols>
  <sheetData>
    <row r="1" spans="1:15" ht="15" customHeight="1">
      <c r="A1" t="s">
        <v>0</v>
      </c>
      <c r="B1" s="1">
        <v>64</v>
      </c>
      <c r="C1" s="2"/>
      <c r="D1" s="3"/>
      <c r="E1" s="4"/>
      <c r="F1" t="s">
        <v>1</v>
      </c>
      <c r="G1" s="5" t="s">
        <v>2</v>
      </c>
      <c r="J1" t="s">
        <v>3</v>
      </c>
      <c r="K1" s="6" t="s">
        <v>4</v>
      </c>
    </row>
    <row r="3" spans="1:15" ht="15" customHeigh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14</v>
      </c>
      <c r="K3" s="9" t="s">
        <v>15</v>
      </c>
    </row>
    <row r="4" spans="1:15" ht="49.5" customHeight="1">
      <c r="A4" s="10" t="s">
        <v>16</v>
      </c>
      <c r="B4" s="11" t="s">
        <v>17</v>
      </c>
      <c r="C4" s="12" t="s">
        <v>18</v>
      </c>
      <c r="D4" s="13" t="s">
        <v>19</v>
      </c>
      <c r="E4" s="14"/>
      <c r="F4" s="15">
        <v>250</v>
      </c>
      <c r="G4" s="12">
        <v>34.6</v>
      </c>
      <c r="H4" s="12">
        <v>262.66000000000003</v>
      </c>
      <c r="I4" s="12">
        <v>6.4</v>
      </c>
      <c r="J4" s="15">
        <v>8.3800000000000008</v>
      </c>
      <c r="K4" s="16">
        <v>40.75</v>
      </c>
    </row>
    <row r="5" spans="1:15" ht="29.25" customHeight="1">
      <c r="A5" s="17" t="s">
        <v>36</v>
      </c>
      <c r="B5" s="11" t="s">
        <v>21</v>
      </c>
      <c r="C5" s="18"/>
      <c r="D5" s="19" t="s">
        <v>22</v>
      </c>
      <c r="E5" s="19" t="s">
        <v>23</v>
      </c>
      <c r="F5" s="20">
        <v>90</v>
      </c>
      <c r="G5" s="21">
        <v>42.6</v>
      </c>
      <c r="H5" s="21">
        <v>232.2</v>
      </c>
      <c r="I5" s="21">
        <v>22.27</v>
      </c>
      <c r="J5" s="21">
        <v>5.62</v>
      </c>
      <c r="K5" s="22">
        <v>21.71</v>
      </c>
    </row>
    <row r="6" spans="1:15" ht="15" customHeight="1">
      <c r="A6" s="17" t="s">
        <v>37</v>
      </c>
      <c r="B6" s="23" t="s">
        <v>25</v>
      </c>
      <c r="C6" s="18"/>
      <c r="D6" s="19" t="s">
        <v>26</v>
      </c>
      <c r="E6" s="19"/>
      <c r="F6" s="24">
        <v>200</v>
      </c>
      <c r="G6" s="25">
        <v>1.52</v>
      </c>
      <c r="H6" s="18">
        <v>62</v>
      </c>
      <c r="I6" s="18">
        <v>0</v>
      </c>
      <c r="J6" s="18">
        <v>0</v>
      </c>
      <c r="K6" s="26">
        <v>15.5</v>
      </c>
    </row>
    <row r="7" spans="1:15" ht="21.75" customHeight="1">
      <c r="A7" s="17"/>
      <c r="B7" s="23"/>
      <c r="C7" s="18"/>
      <c r="D7" s="19" t="s">
        <v>27</v>
      </c>
      <c r="E7" s="19"/>
      <c r="F7" s="24">
        <v>75</v>
      </c>
      <c r="G7" s="25">
        <v>11.83</v>
      </c>
      <c r="H7" s="18">
        <v>308</v>
      </c>
      <c r="I7" s="18">
        <v>5.6</v>
      </c>
      <c r="J7" s="18">
        <v>11.2</v>
      </c>
      <c r="K7" s="26">
        <v>39.200000000000003</v>
      </c>
    </row>
    <row r="8" spans="1:15" ht="15" customHeight="1">
      <c r="A8" s="27"/>
      <c r="B8" s="28"/>
      <c r="C8" s="28"/>
      <c r="D8" s="29"/>
      <c r="E8" s="29"/>
      <c r="F8" s="20"/>
      <c r="G8" s="21"/>
      <c r="H8" s="28"/>
      <c r="I8" s="28"/>
      <c r="J8" s="28"/>
      <c r="K8" s="30"/>
      <c r="N8" s="53"/>
    </row>
    <row r="9" spans="1:15" ht="15" customHeight="1">
      <c r="A9" s="27"/>
      <c r="B9" s="31"/>
      <c r="C9" s="31"/>
      <c r="D9" s="32" t="s">
        <v>28</v>
      </c>
      <c r="E9" s="32"/>
      <c r="F9" s="33">
        <f>SUM(F4:F8)</f>
        <v>615</v>
      </c>
      <c r="G9" s="34">
        <f>SUM(G4:G8)</f>
        <v>90.55</v>
      </c>
      <c r="H9" s="34">
        <f>H4+H5+H6+H7</f>
        <v>864.86</v>
      </c>
      <c r="I9" s="34">
        <f>I4+I5+I6+I7</f>
        <v>34.270000000000003</v>
      </c>
      <c r="J9" s="34">
        <f t="shared" ref="J9:L9" si="0">J4+J5+J6+J7</f>
        <v>25.2</v>
      </c>
      <c r="K9" s="34">
        <f t="shared" si="0"/>
        <v>117.16000000000001</v>
      </c>
    </row>
    <row r="10" spans="1:15" ht="48" customHeight="1">
      <c r="A10" s="35"/>
      <c r="B10" s="36" t="s">
        <v>29</v>
      </c>
      <c r="C10" s="37" t="s">
        <v>18</v>
      </c>
      <c r="D10" s="38" t="s">
        <v>30</v>
      </c>
      <c r="E10" s="39">
        <v>200</v>
      </c>
      <c r="F10" s="40">
        <v>250</v>
      </c>
      <c r="G10" s="41">
        <v>31.18</v>
      </c>
      <c r="H10" s="42">
        <v>238</v>
      </c>
      <c r="I10" s="42">
        <v>12.4</v>
      </c>
      <c r="J10" s="43">
        <v>9.8000000000000007</v>
      </c>
      <c r="K10" s="44">
        <v>26.5</v>
      </c>
      <c r="O10" s="53"/>
    </row>
    <row r="11" spans="1:15" ht="29.25" customHeight="1">
      <c r="A11" s="17" t="s">
        <v>36</v>
      </c>
      <c r="B11" s="11" t="s">
        <v>31</v>
      </c>
      <c r="C11" s="12" t="s">
        <v>18</v>
      </c>
      <c r="D11" s="13" t="s">
        <v>32</v>
      </c>
      <c r="E11" s="14">
        <v>200</v>
      </c>
      <c r="F11" s="15">
        <v>170</v>
      </c>
      <c r="G11" s="12">
        <v>16.899999999999999</v>
      </c>
      <c r="H11" s="12">
        <v>174</v>
      </c>
      <c r="I11" s="12">
        <v>3.3</v>
      </c>
      <c r="J11" s="15">
        <v>0.72</v>
      </c>
      <c r="K11" s="16">
        <v>37.35</v>
      </c>
    </row>
    <row r="12" spans="1:15" ht="43.5" customHeight="1">
      <c r="A12" s="17" t="s">
        <v>37</v>
      </c>
      <c r="B12" s="23" t="s">
        <v>21</v>
      </c>
      <c r="C12" s="18"/>
      <c r="D12" s="19" t="s">
        <v>33</v>
      </c>
      <c r="E12" s="45"/>
      <c r="F12" s="20">
        <v>40</v>
      </c>
      <c r="G12" s="21">
        <v>3.6</v>
      </c>
      <c r="H12" s="21">
        <v>81.77</v>
      </c>
      <c r="I12" s="21">
        <v>2.65</v>
      </c>
      <c r="J12" s="21">
        <v>0.4</v>
      </c>
      <c r="K12" s="22">
        <v>16.7</v>
      </c>
    </row>
    <row r="13" spans="1:15" ht="43.5" customHeight="1">
      <c r="A13" s="17"/>
      <c r="B13" s="23" t="s">
        <v>25</v>
      </c>
      <c r="C13" s="18"/>
      <c r="D13" s="19" t="s">
        <v>26</v>
      </c>
      <c r="E13" s="19"/>
      <c r="F13" s="24">
        <v>200</v>
      </c>
      <c r="G13" s="25">
        <v>1.52</v>
      </c>
      <c r="H13" s="18">
        <v>62</v>
      </c>
      <c r="I13" s="18">
        <v>0</v>
      </c>
      <c r="J13" s="18">
        <v>0</v>
      </c>
      <c r="K13" s="26">
        <v>15.5</v>
      </c>
    </row>
    <row r="14" spans="1:15" ht="30" customHeight="1">
      <c r="A14" s="17"/>
      <c r="B14" s="23" t="s">
        <v>34</v>
      </c>
      <c r="C14" s="18"/>
      <c r="D14" s="19" t="s">
        <v>35</v>
      </c>
      <c r="E14" s="19"/>
      <c r="F14" s="24">
        <v>100</v>
      </c>
      <c r="G14" s="25">
        <v>58.25</v>
      </c>
      <c r="H14" s="18">
        <v>197.4</v>
      </c>
      <c r="I14" s="18">
        <v>11.2</v>
      </c>
      <c r="J14" s="18">
        <v>10.7</v>
      </c>
      <c r="K14" s="26">
        <v>13.7</v>
      </c>
    </row>
    <row r="15" spans="1:15" ht="15" customHeight="1">
      <c r="A15" s="17"/>
      <c r="B15" s="46"/>
      <c r="C15" s="46"/>
      <c r="D15" s="47" t="s">
        <v>38</v>
      </c>
      <c r="E15" s="47"/>
      <c r="F15" s="48">
        <v>60</v>
      </c>
      <c r="G15" s="49" t="s">
        <v>39</v>
      </c>
      <c r="H15" s="49">
        <v>246.39</v>
      </c>
      <c r="I15" s="49">
        <f>SUM(I10:I14)</f>
        <v>29.549999999999997</v>
      </c>
      <c r="J15" s="49">
        <f>SUM(J10:J14)</f>
        <v>21.62</v>
      </c>
      <c r="K15" s="49">
        <f>SUM(K10:K14)</f>
        <v>109.75</v>
      </c>
    </row>
    <row r="16" spans="1:15" ht="15" customHeight="1">
      <c r="A16" s="17"/>
      <c r="B16" s="23"/>
      <c r="C16" s="18"/>
      <c r="D16" s="47" t="s">
        <v>28</v>
      </c>
      <c r="E16" s="47"/>
      <c r="F16" s="48">
        <f>F10+F11+F12+F13+F14+F15</f>
        <v>820</v>
      </c>
      <c r="G16" s="49">
        <f>SUM(G10:G15)</f>
        <v>111.45</v>
      </c>
      <c r="H16" s="49">
        <f>SUM(H11:H15)</f>
        <v>761.56</v>
      </c>
      <c r="I16" s="49">
        <f>SUM(I11:I15)</f>
        <v>46.699999999999996</v>
      </c>
      <c r="J16" s="49">
        <f t="shared" ref="J16" si="1">SUM(J11:J15)</f>
        <v>33.44</v>
      </c>
      <c r="K16" s="49">
        <f t="shared" ref="K16" si="2">SUM(K11:K15)</f>
        <v>193</v>
      </c>
    </row>
    <row r="17" spans="1:11" ht="15" customHeight="1">
      <c r="A17" s="17"/>
      <c r="B17" s="46"/>
      <c r="C17" s="46"/>
      <c r="D17" s="47"/>
      <c r="E17" s="47"/>
      <c r="F17" s="48"/>
      <c r="G17" s="49"/>
      <c r="H17" s="49"/>
      <c r="I17" s="49"/>
      <c r="J17" s="49"/>
      <c r="K17" s="50"/>
    </row>
    <row r="18" spans="1:11" ht="15" customHeight="1">
      <c r="A18" s="27"/>
      <c r="B18" s="31"/>
      <c r="C18" s="31"/>
      <c r="D18" s="32"/>
      <c r="E18" s="32"/>
      <c r="F18" s="33"/>
      <c r="G18" s="34"/>
      <c r="H18" s="31"/>
      <c r="I18" s="31"/>
      <c r="J18" s="31"/>
      <c r="K18" s="5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Степан куприянов</cp:lastModifiedBy>
  <cp:revision/>
  <dcterms:created xsi:type="dcterms:W3CDTF">2023-12-18T01:26:45Z</dcterms:created>
  <dcterms:modified xsi:type="dcterms:W3CDTF">2023-12-18T03:45:42Z</dcterms:modified>
  <cp:category/>
  <cp:contentStatus/>
</cp:coreProperties>
</file>